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0815"/>
  </bookViews>
  <sheets>
    <sheet name="Отчет титульная" sheetId="1" r:id="rId1"/>
    <sheet name="Информация о достижении рез." sheetId="2" r:id="rId2"/>
    <sheet name="Прил 2" sheetId="3" r:id="rId3"/>
    <sheet name="Мониторинг разел1" sheetId="8" r:id="rId4"/>
    <sheet name="Мониторинг раздел2" sheetId="9" r:id="rId5"/>
    <sheet name="Инструкция" sheetId="11" r:id="rId6"/>
  </sheets>
  <definedNames>
    <definedName name="_xlnm._FilterDatabase" localSheetId="1" hidden="1">'Информация о достижении рез.'!$A$6:$T$37</definedName>
    <definedName name="_xlnm._FilterDatabase" localSheetId="4" hidden="1">'Мониторинг раздел2'!$A$6:$T$15</definedName>
    <definedName name="_xlnm.Print_Area" localSheetId="1">'Информация о достижении рез.'!$A$1:$T$49</definedName>
    <definedName name="_xlnm.Print_Area" localSheetId="0">'Отчет титульная'!$A$1:$F$27</definedName>
    <definedName name="_xlnm.Print_Area" localSheetId="2">'Прил 2'!$A$1:$C$17</definedName>
  </definedNames>
  <calcPr calcId="145621"/>
</workbook>
</file>

<file path=xl/calcChain.xml><?xml version="1.0" encoding="utf-8"?>
<calcChain xmlns="http://schemas.openxmlformats.org/spreadsheetml/2006/main">
  <c r="M15" i="2" l="1"/>
  <c r="N15" i="2"/>
  <c r="M16" i="2"/>
  <c r="N16" i="2"/>
  <c r="M17" i="2"/>
  <c r="N17" i="2" s="1"/>
  <c r="M18" i="2"/>
  <c r="N18" i="2"/>
  <c r="M19" i="2"/>
  <c r="N19" i="2"/>
  <c r="M20" i="2"/>
  <c r="N20" i="2" s="1"/>
  <c r="M21" i="2"/>
  <c r="N21" i="2"/>
  <c r="M22" i="2"/>
  <c r="N22" i="2"/>
  <c r="M23" i="2"/>
  <c r="N23" i="2"/>
  <c r="M24" i="2"/>
  <c r="N24" i="2"/>
  <c r="M25" i="2"/>
  <c r="N25" i="2"/>
  <c r="M26" i="2"/>
  <c r="N26" i="2"/>
  <c r="M27" i="2"/>
  <c r="N27" i="2"/>
  <c r="M28" i="2"/>
  <c r="N28" i="2"/>
  <c r="M29" i="2"/>
  <c r="N29" i="2"/>
  <c r="M30" i="2"/>
  <c r="N30" i="2"/>
  <c r="M31" i="2"/>
  <c r="N31" i="2"/>
  <c r="M32" i="2"/>
  <c r="N32" i="2"/>
  <c r="M33" i="2"/>
  <c r="N33" i="2"/>
  <c r="M34" i="2"/>
  <c r="N34" i="2"/>
  <c r="M35" i="2"/>
  <c r="N35" i="2"/>
  <c r="M36" i="2"/>
  <c r="N36" i="2"/>
  <c r="R37" i="2" l="1"/>
  <c r="Q37" i="2"/>
  <c r="K37" i="2"/>
  <c r="I37" i="2"/>
  <c r="H37" i="2"/>
  <c r="T37" i="2"/>
  <c r="S37" i="2"/>
  <c r="D6" i="8" l="1"/>
  <c r="D7" i="8"/>
  <c r="A10" i="9"/>
  <c r="A12" i="9" s="1"/>
  <c r="A14" i="9" s="1"/>
  <c r="M7" i="2" l="1"/>
  <c r="N7" i="2" l="1"/>
  <c r="M8" i="2"/>
  <c r="N8" i="2" s="1"/>
  <c r="M9" i="2"/>
  <c r="N9" i="2" s="1"/>
  <c r="M10" i="2"/>
  <c r="N10" i="2" s="1"/>
  <c r="M11" i="2"/>
  <c r="N11" i="2" s="1"/>
  <c r="M12" i="2"/>
  <c r="N12" i="2" s="1"/>
  <c r="M13" i="2"/>
  <c r="N13" i="2" s="1"/>
  <c r="M14" i="2"/>
  <c r="N14" i="2" s="1"/>
  <c r="M37" i="2" l="1"/>
  <c r="N37" i="2" s="1"/>
</calcChain>
</file>

<file path=xl/comments1.xml><?xml version="1.0" encoding="utf-8"?>
<comments xmlns="http://schemas.openxmlformats.org/spreadsheetml/2006/main">
  <authors>
    <author>arm</author>
  </authors>
  <commentList>
    <comment ref="Q5" authorId="0">
      <text>
        <r>
          <rPr>
            <b/>
            <sz val="9"/>
            <color indexed="81"/>
            <rFont val="Tahoma"/>
            <family val="2"/>
            <charset val="204"/>
          </rPr>
          <t>arm:</t>
        </r>
        <r>
          <rPr>
            <sz val="9"/>
            <color indexed="81"/>
            <rFont val="Tahoma"/>
            <family val="2"/>
            <charset val="204"/>
          </rPr>
          <t xml:space="preserve">
принято к начислению, приказ о начислении</t>
        </r>
      </text>
    </comment>
  </commentList>
</comments>
</file>

<file path=xl/sharedStrings.xml><?xml version="1.0" encoding="utf-8"?>
<sst xmlns="http://schemas.openxmlformats.org/spreadsheetml/2006/main" count="377" uniqueCount="217">
  <si>
    <t>Отчет</t>
  </si>
  <si>
    <t xml:space="preserve">о достижении значений результатов предоставления Субсидии </t>
  </si>
  <si>
    <t>КОДЫ</t>
  </si>
  <si>
    <t>Дата</t>
  </si>
  <si>
    <t>по Сводному реестру</t>
  </si>
  <si>
    <t>Наименование Получателя</t>
  </si>
  <si>
    <t>ИНН</t>
  </si>
  <si>
    <t>Наименование главного распорядителя средств государственного бюджета Республики Саха (Якутия)</t>
  </si>
  <si>
    <t>Государственное казенное учреждение Республики Саха (Якутия) «Агентство субсидий»</t>
  </si>
  <si>
    <t>(Министерство, иной орган)</t>
  </si>
  <si>
    <r>
      <t xml:space="preserve">по </t>
    </r>
    <r>
      <rPr>
        <sz val="12"/>
        <color rgb="FF000000"/>
        <rFont val="Times New Roman"/>
        <family val="1"/>
        <charset val="204"/>
      </rPr>
      <t>БК</t>
    </r>
    <r>
      <rPr>
        <sz val="12"/>
        <rFont val="Times New Roman"/>
        <family val="1"/>
        <charset val="204"/>
      </rPr>
      <t/>
    </r>
  </si>
  <si>
    <t>Наименование структурного элемента государственной программы (регионального проекта, обеспечивающего достижение целей, показателей и результатов федерального проекта)</t>
  </si>
  <si>
    <t>Номер соглашения</t>
  </si>
  <si>
    <t>Дата соглашения</t>
  </si>
  <si>
    <t>Вид документа</t>
  </si>
  <si>
    <t>(первичный - "0", уточненный - "1", "2", "3", "...")</t>
  </si>
  <si>
    <t>По ОКЕИ</t>
  </si>
  <si>
    <t>1. Информация о достижении значений результатов предоставления Субсидии и обязательствах, принятых в целях их достижения</t>
  </si>
  <si>
    <t>Наименование расходов</t>
  </si>
  <si>
    <t>Результат предоставления Субсидии</t>
  </si>
  <si>
    <t>Единица измерения</t>
  </si>
  <si>
    <t>Код строки</t>
  </si>
  <si>
    <t>Плановые значения</t>
  </si>
  <si>
    <t>Фактически достигнутые значения</t>
  </si>
  <si>
    <t>Объем обязательств, принятых в целях достижения результатов предоставления Субсидии</t>
  </si>
  <si>
    <t>На отчетную дату</t>
  </si>
  <si>
    <t>Отклонение от планового значения</t>
  </si>
  <si>
    <t>Наименование</t>
  </si>
  <si>
    <t>Код по БК</t>
  </si>
  <si>
    <t>Код по ОКЕИ</t>
  </si>
  <si>
    <t>С даты заключения Соглашения</t>
  </si>
  <si>
    <t>из них с начала текущего финансового года</t>
  </si>
  <si>
    <t>Код</t>
  </si>
  <si>
    <t>Обязательств</t>
  </si>
  <si>
    <t>Руб.</t>
  </si>
  <si>
    <t>0100</t>
  </si>
  <si>
    <t>Всего:</t>
  </si>
  <si>
    <t>(должность)</t>
  </si>
  <si>
    <t xml:space="preserve">(подпись)  </t>
  </si>
  <si>
    <t>(расшифровка)</t>
  </si>
  <si>
    <t xml:space="preserve">Исполнитель   </t>
  </si>
  <si>
    <t>(фамилия, инициалы)</t>
  </si>
  <si>
    <t>(телефон)</t>
  </si>
  <si>
    <t>Возмещение недополученных доходов в связи с установлением льготных тарифов на коммунальные услуги (ресурсы)</t>
  </si>
  <si>
    <t>ТЭ</t>
  </si>
  <si>
    <t>ТО</t>
  </si>
  <si>
    <t>ГВС</t>
  </si>
  <si>
    <t>ПТ,лето</t>
  </si>
  <si>
    <t>ПТ,зима</t>
  </si>
  <si>
    <t>ХВС</t>
  </si>
  <si>
    <t>ТО, вода</t>
  </si>
  <si>
    <t>ВО-КК</t>
  </si>
  <si>
    <t>ВО-ВК</t>
  </si>
  <si>
    <t>ЭО</t>
  </si>
  <si>
    <t>ЭКО</t>
  </si>
  <si>
    <t>Сжиженный газ</t>
  </si>
  <si>
    <t>Гкал</t>
  </si>
  <si>
    <t>м3</t>
  </si>
  <si>
    <t>кВт.ч</t>
  </si>
  <si>
    <t>Оказание коммунальных услуг населению</t>
  </si>
  <si>
    <t>Приложение № 2</t>
  </si>
  <si>
    <t>№</t>
  </si>
  <si>
    <t>Недопоставка</t>
  </si>
  <si>
    <t>1.1.</t>
  </si>
  <si>
    <t>экономия по показаниям приборов учета</t>
  </si>
  <si>
    <t>1.2.</t>
  </si>
  <si>
    <t>недопоставка в связи с поставкой некачественных услуг и (или) с перерывами, превышающими установленные</t>
  </si>
  <si>
    <t>1.3.</t>
  </si>
  <si>
    <t>…</t>
  </si>
  <si>
    <t>2.</t>
  </si>
  <si>
    <t>Перепоставка</t>
  </si>
  <si>
    <t>2.1.</t>
  </si>
  <si>
    <t>в связи с подключением жилых к сетям коммунальной инфраструктуры</t>
  </si>
  <si>
    <t>2.2.</t>
  </si>
  <si>
    <t>ОДН при НСУ</t>
  </si>
  <si>
    <t>2.3.</t>
  </si>
  <si>
    <t>в связи с перерасчетом прошлых периодов</t>
  </si>
  <si>
    <r>
      <t xml:space="preserve">по состоянию на </t>
    </r>
    <r>
      <rPr>
        <b/>
        <u/>
        <sz val="11"/>
        <rFont val="Times New Roman"/>
        <family val="1"/>
        <charset val="204"/>
      </rPr>
      <t>(дата, месяц, год)</t>
    </r>
  </si>
  <si>
    <t>0101</t>
  </si>
  <si>
    <t>0103</t>
  </si>
  <si>
    <t>0104</t>
  </si>
  <si>
    <t>Поддержание платежеспособности населения за потребленные жилищно-коммунальные услуги» государственной программы Республики Саха (Якутия) «Обеспечение качественными жилищно-коммунальными услугами и развитие энергетики Республики Саха (Якутия), утвержденной постановлением Правительства Республики Саха (Якутия) от 18 июля 2022 г. № 443</t>
  </si>
  <si>
    <t>ЭЭ, население город</t>
  </si>
  <si>
    <t>ЭЭ, население село</t>
  </si>
  <si>
    <t>ЭЭ, религиозные организации</t>
  </si>
  <si>
    <t>«____» ___________ 202__ г.</t>
  </si>
  <si>
    <t>Периодичность: квартальная; годовая</t>
  </si>
  <si>
    <t>Контрольная точка</t>
  </si>
  <si>
    <t>в абсолютных величинах (гр.9 - гр.11)</t>
  </si>
  <si>
    <t>Заключенное Соглашение</t>
  </si>
  <si>
    <t>Сумма финансового обеспечения ТЭР</t>
  </si>
  <si>
    <t>0105</t>
  </si>
  <si>
    <t>0106</t>
  </si>
  <si>
    <t>0107</t>
  </si>
  <si>
    <t xml:space="preserve">(Наименование Организации)   </t>
  </si>
  <si>
    <t>Руководитель</t>
  </si>
  <si>
    <t>1.4.</t>
  </si>
  <si>
    <t>2.4.</t>
  </si>
  <si>
    <t>в процентах ((гр.13 / гр.9)*100)</t>
  </si>
  <si>
    <t>Заключенное Соглашение на дату предоставления Отчета</t>
  </si>
  <si>
    <t>Выгруженные сведения (Отчет 5.4) подписанное ЭЦП</t>
  </si>
  <si>
    <t>Причина отклонения*</t>
  </si>
  <si>
    <t>Наименование данных</t>
  </si>
  <si>
    <t>X</t>
  </si>
  <si>
    <t>достигнутые в отчетном периоде контрольные точки, в том числе: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</si>
  <si>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</si>
  <si>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</si>
  <si>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</si>
  <si>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</si>
  <si>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</si>
  <si>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</si>
  <si>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</si>
  <si>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</si>
  <si>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</si>
  <si>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1.</t>
  </si>
  <si>
    <t>3.</t>
  </si>
  <si>
    <t>№ п/п</t>
  </si>
  <si>
    <t>4.1.</t>
  </si>
  <si>
    <t>4.2.</t>
  </si>
  <si>
    <t>Количество</t>
  </si>
  <si>
    <t>Наименование финансового органа</t>
  </si>
  <si>
    <t>Наименование субсидии</t>
  </si>
  <si>
    <t>Периодичность</t>
  </si>
  <si>
    <t>ИНФОРМАЦИЯ</t>
  </si>
  <si>
    <t>о мониторинге достижения результатов предоставления субсидии</t>
  </si>
  <si>
    <t>Коды</t>
  </si>
  <si>
    <r>
      <t>по БК</t>
    </r>
    <r>
      <rPr>
        <vertAlign val="superscript"/>
        <sz val="11"/>
        <rFont val="Times New Roman"/>
        <family val="1"/>
        <charset val="204"/>
      </rPr>
      <t>2</t>
    </r>
  </si>
  <si>
    <r>
      <t>по БК</t>
    </r>
    <r>
      <rPr>
        <vertAlign val="superscript"/>
        <sz val="11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</si>
  <si>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t>Наименование структурного элемента государственной (муниципальной) программы (в случае предоставления субсидии в целях выполнения (достижения) мероприятий (результатов) структурных элементов государственных (муниципальных) программ) с отражением в кодовой зоне 4 и 5 разрядов целевой статьи расходов соответствующего бюджета бюджетной системы Российской Федерации.</t>
  </si>
  <si>
    <t>13 - 17 разряды целевой статьи расходов соответствующего бюджета бюджетной системы Российской Федерации.</t>
  </si>
  <si>
    <r>
      <t>Наименование структурного элемента государственной (муниципальной) программы</t>
    </r>
    <r>
      <rPr>
        <vertAlign val="superscript"/>
        <sz val="11"/>
        <rFont val="Times New Roman"/>
        <family val="1"/>
        <charset val="204"/>
      </rPr>
      <t> 2</t>
    </r>
  </si>
  <si>
    <t>по состоянию на "___" _____________ 20__ г.</t>
  </si>
  <si>
    <r>
      <t>Дата</t>
    </r>
    <r>
      <rPr>
        <vertAlign val="superscript"/>
        <sz val="11"/>
        <rFont val="Times New Roman"/>
        <family val="1"/>
        <charset val="204"/>
      </rPr>
      <t>1</t>
    </r>
  </si>
  <si>
    <t>Дата формирования настоящей Информации о мониторинге достижения результатов предоставления субсидии.</t>
  </si>
  <si>
    <t>Получатель субсидии</t>
  </si>
  <si>
    <t>наименование</t>
  </si>
  <si>
    <t>код по 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</si>
  <si>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</si>
  <si>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</si>
  <si>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</si>
  <si>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</si>
  <si>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</si>
  <si>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</si>
  <si>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</si>
  <si>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</si>
  <si>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</si>
  <si>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</si>
  <si>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</si>
  <si>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Результат предоставления субсидии</t>
  </si>
  <si>
    <t>Контрольная точка:</t>
  </si>
  <si>
    <t>Результат предоставления субсидии:</t>
  </si>
  <si>
    <t>Раздел II. Информация о достижении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</si>
  <si>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</si>
  <si>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r>
      <t>Наименования результата предоставления субсидии, контрольной точки </t>
    </r>
    <r>
      <rPr>
        <vertAlign val="superscript"/>
        <sz val="9"/>
        <rFont val="Times New Roman"/>
        <family val="1"/>
        <charset val="204"/>
      </rPr>
      <t>5</t>
    </r>
  </si>
  <si>
    <r>
      <t>Код результата предоставления субсидии, контрольной точки </t>
    </r>
    <r>
      <rPr>
        <vertAlign val="superscript"/>
        <sz val="9"/>
        <rFont val="Times New Roman"/>
        <family val="1"/>
        <charset val="204"/>
      </rPr>
      <t>5</t>
    </r>
  </si>
  <si>
    <r>
      <t>Тип результата предоставления субсидии, контрольной точки </t>
    </r>
    <r>
      <rPr>
        <vertAlign val="superscript"/>
        <sz val="9"/>
        <rFont val="Times New Roman"/>
        <family val="1"/>
        <charset val="204"/>
      </rPr>
      <t>5</t>
    </r>
  </si>
  <si>
    <r>
      <t>Единица измерения </t>
    </r>
    <r>
      <rPr>
        <vertAlign val="superscript"/>
        <sz val="9"/>
        <rFont val="Times New Roman"/>
        <family val="1"/>
        <charset val="204"/>
      </rPr>
      <t>5</t>
    </r>
  </si>
  <si>
    <r>
      <t>Значение результата предоставления субсидии, контрольной точки </t>
    </r>
    <r>
      <rPr>
        <vertAlign val="superscript"/>
        <sz val="9"/>
        <rFont val="Times New Roman"/>
        <family val="1"/>
        <charset val="204"/>
      </rPr>
      <t>5</t>
    </r>
  </si>
  <si>
    <r>
      <t>Срок достижения результата предоставления субсидии, контрольной точки </t>
    </r>
    <r>
      <rPr>
        <vertAlign val="superscript"/>
        <sz val="9"/>
        <rFont val="Times New Roman"/>
        <family val="1"/>
        <charset val="204"/>
      </rPr>
      <t>5</t>
    </r>
  </si>
  <si>
    <r>
      <t>Размер субсидии, подлежащей предоставлению в текущем финансовом году </t>
    </r>
    <r>
      <rPr>
        <vertAlign val="superscript"/>
        <sz val="9"/>
        <rFont val="Times New Roman"/>
        <family val="1"/>
        <charset val="204"/>
      </rPr>
      <t>5</t>
    </r>
  </si>
  <si>
    <r>
      <t>Объем обязательств, принятых в целях достижения результатов предоставления субсидии в текущем финансовом году </t>
    </r>
    <r>
      <rPr>
        <vertAlign val="superscript"/>
        <sz val="9"/>
        <rFont val="Times New Roman"/>
        <family val="1"/>
        <charset val="204"/>
      </rPr>
      <t>5</t>
    </r>
  </si>
  <si>
    <t>Улус (район)</t>
  </si>
  <si>
    <t>Организации</t>
  </si>
  <si>
    <t xml:space="preserve">Результат предоставления субсидии </t>
  </si>
  <si>
    <t>4.</t>
  </si>
  <si>
    <t xml:space="preserve">Инструкция заполнения Отчета о достижении значений результатов предоставления Субсидии </t>
  </si>
  <si>
    <t>Причина отклонения</t>
  </si>
  <si>
    <t>Наименование граф</t>
  </si>
  <si>
    <t>№ граф</t>
  </si>
  <si>
    <t>2. Причины отклонений фактического размера недополученных доходов от плановых значений заключенного Соглашения</t>
  </si>
  <si>
    <t>Абсолютные величины расчитывается по формуле гр.9 - гр.11</t>
  </si>
  <si>
    <t>Проценты расчитываются по формуле (гр.13 / гр.9)*100</t>
  </si>
  <si>
    <t>Распростаняется для Отчета Т9.
Заполняется в соответствии с заключенным соглашением о предоставлении из государственного бюджета Республики Саха (Якутия) субсидии, теплоснабжающим организациям Республики Саха (Якутия), на финансовое обеспечение части затрат, связанных с закупом и доставкой топливно-энергетических ресурсов</t>
  </si>
  <si>
    <t>Инструкция заполнения Отчета</t>
  </si>
  <si>
    <t>Услуга</t>
  </si>
  <si>
    <t>Тип результата</t>
  </si>
  <si>
    <t>Заполняются услуги в соответствии с заключенным соглашением</t>
  </si>
  <si>
    <t>Заполняется в соответствии с постановлением Госстандарта РФ от 26.12.1994 г. №336 "Общероссийский классификатор единиц измерения ОК 015-94 (МК 002-97) (ОКЕИ)"</t>
  </si>
  <si>
    <t>Заполняется в зависимости от количества предоставляемых услуг</t>
  </si>
  <si>
    <t>2. Инструкция заполнения Отчета (1. Информация о достижении значений результатов предоставления Субсидии и обязательствах, принятых в целях их достижения)</t>
  </si>
  <si>
    <t>1. Титульные листы Отчета заполняются по каждому заключенному Соглашению (например, 9Т, ОСН, ЖБО и др.);</t>
  </si>
  <si>
    <t>Единица измерения: руб. (с точностью до целых)</t>
  </si>
  <si>
    <t>Наименование по соглашению с учетом категории услуг</t>
  </si>
  <si>
    <t>Оказание коммунальных или жилищных услуг населению в зависимости от видов услуг</t>
  </si>
  <si>
    <t>Заполняется в соответствии с заключенным соглашением на дату действующего соглашения, в рублях без копеек, объемы указываются с трехзначной разрядностью, в соответствии с Приложением 1 актуального на момент подачи отчета Соглашения (доп.соглашения)</t>
  </si>
  <si>
    <t xml:space="preserve">"Заключенное Соглашение на дату предоставления Отчета" </t>
  </si>
  <si>
    <t>другое (расшифровать)</t>
  </si>
  <si>
    <t>"Выгруженные сведения (Отчет 5.4 "Поадресный расчет по услугам") подписанное ЭЦП"</t>
  </si>
  <si>
    <t>Заполняется в соответствии с выгруженными и подписанными ЭЦП сведениями (Отчет 5.4 "Поадресный расчет по услугам") в соответствии с периодами и сроками указанными в настоящей инструкции по графе 9.</t>
  </si>
  <si>
    <t>Заполняется в соответствии с приложением 2 к настоящему Отчету, по столбцу "Код"</t>
  </si>
  <si>
    <t>Наименование кода</t>
  </si>
  <si>
    <t>Заполняется в соответствии с приложением 2 к настоящему Отчету, по столбцу "Наименование кода"</t>
  </si>
  <si>
    <t>Заполняется в соответствии с подписанными приказами на начисление, в рублях без копеек, объемы указываются с трехзначной разрядностью</t>
  </si>
  <si>
    <t>Заполняется в соответствии с размером полученных средств субсидий на дату направления отчетов , в рублях без копеек, объемы указываются с трехзначной разрядностью</t>
  </si>
  <si>
    <t>Заполняется в соответствии с заключенным соглашением на дату предоставления отчета, в рублях без копеек, объемы указываются с трехзначной разрядностью (По приложению 1 соглашения за 1 квартал: январь-февраль, за 1 полугодие:  за январь -май, 9 месяцев: январь - август, год: январь-ноябрь, после закрытия финансового года: уточненный отчет. 
При этом, срок  предоставления отчетов: 
- ежеквартальные отчеты - не позднее 10 рабочих дней, следующих за отчетным кварталом;
- уточненный отчет, предоставляется после закрытия финансового года по заключенному соглашению с причиной "Приведение суммы субсидии по Соглашению к соответствию с фактическими данными при закрытии субсидируемого периода" по получателям субсидий:  
а)  за январь-декабрь: до 1 апреля текущего года; 
б) за неполный год: не позднее 10 рабочих дней, после заключения соглашения по закрытию субсидируемого периода.</t>
  </si>
  <si>
    <t>Заполняется в соответствии с БК п.2.1.1 заключенного соглашения</t>
  </si>
  <si>
    <t>Денежные обязательства полученные получателем субсидии</t>
  </si>
  <si>
    <t>Денежные обязательства направленные в доход бюджета</t>
  </si>
  <si>
    <t>Денежные обязательства полученные получателем субсидии,
в руб.</t>
  </si>
  <si>
    <t>Денежные обязательства направленные в доход бюджета,
в руб.</t>
  </si>
  <si>
    <t>Обязательств, 
ед.изм/рубли</t>
  </si>
  <si>
    <t>Сумма финансового обеспечения ТЭР,
в руб.</t>
  </si>
  <si>
    <t>в абсолютных величинах 
(гр.9 - гр.11),
ед.изм/рубли</t>
  </si>
  <si>
    <t>С даты заключения Соглашения,
ед.изм/рубли</t>
  </si>
  <si>
    <t>из них с начала текущего финансового года,
ед.изм/рубли</t>
  </si>
  <si>
    <t>Заключенное Соглашение,
ед.изм/рубли</t>
  </si>
  <si>
    <t>х</t>
  </si>
  <si>
    <t>Заполняется в соответствии с полученным уведомлением (требованием) о направлении в доход бюджета.</t>
  </si>
  <si>
    <t>0108</t>
  </si>
  <si>
    <t>0109</t>
  </si>
  <si>
    <t>0110</t>
  </si>
  <si>
    <t>0111</t>
  </si>
  <si>
    <t>0112</t>
  </si>
  <si>
    <t>0113</t>
  </si>
  <si>
    <t>0114</t>
  </si>
  <si>
    <t>Приложение к Приказу Министерства ЖКХ и энергетики РС(Я)</t>
  </si>
  <si>
    <t>№ 20-ОД от " 26 "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</si>
</sst>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#,##0.000"/>
    <numFmt numFmtId="166" formatCode="dd\.mm\.yyyy;@"/>
  </numFmts>
  <fonts count="25" x14ac:knownFonts="1"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rgb="FF000000"/>
      <name val="Tahoma"/>
      <family val="2"/>
      <charset val="204"/>
    </font>
    <font>
      <b/>
      <u/>
      <sz val="11"/>
      <name val="Times New Roman"/>
      <family val="1"/>
      <charset val="204"/>
    </font>
    <font>
      <i/>
      <sz val="7"/>
      <name val="Times New Roman"/>
      <family val="1"/>
      <charset val="204"/>
    </font>
    <font>
      <sz val="7"/>
      <name val="Times New Roman"/>
      <family val="1"/>
      <charset val="204"/>
    </font>
    <font>
      <sz val="12"/>
      <color rgb="FF22272F"/>
      <name val="PT Serif"/>
      <family val="1"/>
      <charset val="204"/>
    </font>
    <font>
      <sz val="8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2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 wrapText="1"/>
    </xf>
    <xf numFmtId="0" fontId="7" fillId="0" borderId="0" applyNumberFormat="0" applyFill="0" applyBorder="0" applyAlignment="0" applyProtection="0">
      <alignment vertical="top" wrapText="1"/>
    </xf>
    <xf numFmtId="0" fontId="3" fillId="0" borderId="0">
      <alignment vertical="top" wrapText="1"/>
    </xf>
    <xf numFmtId="0" fontId="11" fillId="0" borderId="0"/>
    <xf numFmtId="164" fontId="3" fillId="0" borderId="0" applyFont="0" applyFill="0" applyBorder="0" applyAlignment="0" applyProtection="0"/>
    <xf numFmtId="0" fontId="2" fillId="0" borderId="0"/>
    <xf numFmtId="0" fontId="14" fillId="0" borderId="0"/>
    <xf numFmtId="9" fontId="3" fillId="0" borderId="0" applyFont="0" applyFill="0" applyBorder="0" applyAlignment="0" applyProtection="0"/>
  </cellStyleXfs>
  <cellXfs count="146">
    <xf numFmtId="0" fontId="0" fillId="0" borderId="0" xfId="0">
      <alignment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4" fontId="9" fillId="0" borderId="1" xfId="0" applyNumberFormat="1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12" fillId="0" borderId="0" xfId="5" applyFont="1"/>
    <xf numFmtId="0" fontId="12" fillId="0" borderId="0" xfId="5" applyFont="1" applyAlignment="1">
      <alignment wrapText="1"/>
    </xf>
    <xf numFmtId="0" fontId="12" fillId="0" borderId="0" xfId="5" applyFont="1" applyAlignment="1">
      <alignment horizontal="right"/>
    </xf>
    <xf numFmtId="0" fontId="13" fillId="0" borderId="0" xfId="5" applyFont="1" applyAlignment="1">
      <alignment horizontal="left"/>
    </xf>
    <xf numFmtId="0" fontId="13" fillId="0" borderId="0" xfId="5" applyFont="1" applyAlignment="1">
      <alignment horizontal="center" wrapText="1"/>
    </xf>
    <xf numFmtId="0" fontId="12" fillId="0" borderId="1" xfId="5" applyFont="1" applyBorder="1" applyAlignment="1">
      <alignment horizontal="center" vertical="center"/>
    </xf>
    <xf numFmtId="0" fontId="12" fillId="0" borderId="1" xfId="5" applyFont="1" applyBorder="1" applyAlignment="1">
      <alignment horizontal="center" vertical="center" wrapText="1"/>
    </xf>
    <xf numFmtId="0" fontId="8" fillId="2" borderId="1" xfId="6" applyFont="1" applyFill="1" applyBorder="1" applyAlignment="1">
      <alignment horizontal="left" vertical="center" wrapText="1"/>
    </xf>
    <xf numFmtId="0" fontId="8" fillId="2" borderId="1" xfId="6" applyFont="1" applyFill="1" applyBorder="1" applyAlignment="1">
      <alignment horizontal="right" vertical="center" wrapText="1"/>
    </xf>
    <xf numFmtId="0" fontId="8" fillId="2" borderId="1" xfId="6" applyFont="1" applyFill="1" applyBorder="1" applyAlignment="1">
      <alignment horizontal="center" vertical="center" wrapText="1"/>
    </xf>
    <xf numFmtId="165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4" fontId="10" fillId="0" borderId="0" xfId="0" applyNumberFormat="1" applyFont="1" applyAlignment="1">
      <alignment vertical="center"/>
    </xf>
    <xf numFmtId="1" fontId="10" fillId="0" borderId="1" xfId="0" applyNumberFormat="1" applyFont="1" applyBorder="1" applyAlignment="1">
      <alignment horizontal="center" vertical="center"/>
    </xf>
    <xf numFmtId="10" fontId="10" fillId="0" borderId="1" xfId="7" applyNumberFormat="1" applyFont="1" applyBorder="1" applyAlignment="1">
      <alignment horizontal="center" vertical="center"/>
    </xf>
    <xf numFmtId="10" fontId="9" fillId="0" borderId="1" xfId="7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9" fillId="0" borderId="0" xfId="0" applyFont="1" applyAlignment="1">
      <alignment vertical="center" wrapText="1"/>
    </xf>
    <xf numFmtId="0" fontId="10" fillId="0" borderId="0" xfId="0" applyFont="1">
      <alignment vertical="top" wrapText="1"/>
    </xf>
    <xf numFmtId="0" fontId="17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22" fillId="0" borderId="0" xfId="0" applyFont="1" applyAlignment="1">
      <alignment vertical="center"/>
    </xf>
    <xf numFmtId="4" fontId="10" fillId="0" borderId="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horizontal="justify" vertical="distributed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4" fontId="10" fillId="0" borderId="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justify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justify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5" fillId="0" borderId="0" xfId="1" applyFont="1" applyFill="1" applyBorder="1" applyAlignment="1">
      <alignment horizontal="right"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justify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5" fillId="0" borderId="0" xfId="1" applyFont="1" applyFill="1" applyAlignment="1">
      <alignment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49" fontId="10" fillId="0" borderId="3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9" fillId="0" borderId="12" xfId="0" applyNumberFormat="1" applyFont="1" applyBorder="1" applyAlignment="1">
      <alignment horizontal="center" vertical="center"/>
    </xf>
    <xf numFmtId="4" fontId="9" fillId="0" borderId="1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top"/>
    </xf>
    <xf numFmtId="0" fontId="16" fillId="0" borderId="0" xfId="0" applyFont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6" fontId="10" fillId="0" borderId="3" xfId="0" applyNumberFormat="1" applyFont="1" applyBorder="1" applyAlignment="1">
      <alignment horizontal="center" vertical="top" wrapText="1"/>
    </xf>
    <xf numFmtId="166" fontId="10" fillId="0" borderId="4" xfId="0" applyNumberFormat="1" applyFont="1" applyBorder="1" applyAlignment="1">
      <alignment horizontal="center" vertical="top" wrapText="1"/>
    </xf>
    <xf numFmtId="166" fontId="10" fillId="0" borderId="5" xfId="0" applyNumberFormat="1" applyFont="1" applyBorder="1" applyAlignment="1">
      <alignment horizontal="center" vertical="top" wrapText="1"/>
    </xf>
    <xf numFmtId="4" fontId="10" fillId="0" borderId="3" xfId="0" applyNumberFormat="1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9" fillId="0" borderId="0" xfId="0" applyFont="1" applyAlignment="1">
      <alignment horizontal="center" vertical="top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3" xfId="0" applyFont="1" applyBorder="1" applyAlignment="1">
      <alignment horizontal="justify" vertical="center" wrapText="1"/>
    </xf>
    <xf numFmtId="0" fontId="10" fillId="0" borderId="5" xfId="0" applyFont="1" applyBorder="1" applyAlignment="1">
      <alignment horizontal="justify" vertical="center" wrapText="1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6"/>
    <cellStyle name="Обычный 3" xfId="5"/>
    <cellStyle name="Обычный 6" xfId="3"/>
    <cellStyle name="Процентный" xfId="7" builtinId="5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view="pageBreakPreview" zoomScale="98" zoomScaleNormal="100" zoomScaleSheetLayoutView="98" workbookViewId="0">
      <selection activeCell="C35" sqref="C35"/>
    </sheetView>
  </sheetViews>
  <sheetFormatPr defaultRowHeight="15" x14ac:dyDescent="0.25"/>
  <cols>
    <col min="1" max="1" width="40.5703125" style="1" customWidth="1"/>
    <col min="2" max="2" width="6.7109375" style="1" customWidth="1"/>
    <col min="3" max="3" width="69" style="1" customWidth="1"/>
    <col min="4" max="4" width="3.7109375" style="1" customWidth="1"/>
    <col min="5" max="5" width="21.42578125" style="1" customWidth="1"/>
    <col min="6" max="6" width="13.140625" style="2" customWidth="1"/>
    <col min="7" max="16384" width="9.140625" style="1"/>
  </cols>
  <sheetData>
    <row r="1" spans="1:6" x14ac:dyDescent="0.25">
      <c r="F1" s="63" t="s">
        <v>215</v>
      </c>
    </row>
    <row r="2" spans="1:6" x14ac:dyDescent="0.25">
      <c r="F2" s="63" t="s">
        <v>216</v>
      </c>
    </row>
    <row r="3" spans="1:6" x14ac:dyDescent="0.25">
      <c r="F3" s="62"/>
    </row>
    <row r="4" spans="1:6" x14ac:dyDescent="0.25">
      <c r="A4" s="78" t="s">
        <v>0</v>
      </c>
      <c r="B4" s="78"/>
      <c r="C4" s="78"/>
      <c r="D4" s="78"/>
      <c r="E4" s="78"/>
      <c r="F4" s="78"/>
    </row>
    <row r="5" spans="1:6" x14ac:dyDescent="0.25">
      <c r="A5" s="79" t="s">
        <v>1</v>
      </c>
      <c r="B5" s="79"/>
      <c r="C5" s="79"/>
      <c r="D5" s="79"/>
      <c r="E5" s="79"/>
      <c r="F5" s="79"/>
    </row>
    <row r="6" spans="1:6" x14ac:dyDescent="0.25">
      <c r="A6" s="80" t="s">
        <v>77</v>
      </c>
      <c r="B6" s="80"/>
      <c r="C6" s="80"/>
      <c r="D6" s="80"/>
      <c r="E6" s="80"/>
      <c r="F6" s="80"/>
    </row>
    <row r="7" spans="1:6" x14ac:dyDescent="0.25">
      <c r="A7" s="65"/>
      <c r="B7" s="65"/>
      <c r="C7" s="65"/>
      <c r="D7" s="65"/>
      <c r="E7" s="65"/>
      <c r="F7" s="66"/>
    </row>
    <row r="8" spans="1:6" ht="15.75" x14ac:dyDescent="0.25">
      <c r="A8" s="67"/>
      <c r="B8" s="67"/>
      <c r="C8" s="67"/>
      <c r="D8" s="67"/>
      <c r="E8" s="68"/>
      <c r="F8" s="69" t="s">
        <v>2</v>
      </c>
    </row>
    <row r="9" spans="1:6" ht="15.75" x14ac:dyDescent="0.25">
      <c r="A9" s="67"/>
      <c r="B9" s="67"/>
      <c r="C9" s="67"/>
      <c r="D9" s="67"/>
      <c r="E9" s="70" t="s">
        <v>3</v>
      </c>
      <c r="F9" s="69"/>
    </row>
    <row r="10" spans="1:6" ht="31.5" x14ac:dyDescent="0.25">
      <c r="A10" s="67"/>
      <c r="B10" s="67"/>
      <c r="C10" s="67"/>
      <c r="D10" s="67"/>
      <c r="E10" s="70" t="s">
        <v>4</v>
      </c>
      <c r="F10" s="69"/>
    </row>
    <row r="11" spans="1:6" ht="15.75" x14ac:dyDescent="0.25">
      <c r="A11" s="71" t="s">
        <v>5</v>
      </c>
      <c r="B11" s="67"/>
      <c r="C11" s="72"/>
      <c r="D11" s="67"/>
      <c r="E11" s="73" t="s">
        <v>6</v>
      </c>
      <c r="F11" s="69"/>
    </row>
    <row r="12" spans="1:6" ht="15.75" customHeight="1" x14ac:dyDescent="0.25">
      <c r="A12" s="65"/>
      <c r="B12" s="81"/>
      <c r="C12" s="67"/>
      <c r="D12" s="81"/>
      <c r="E12" s="68"/>
      <c r="F12" s="82"/>
    </row>
    <row r="13" spans="1:6" ht="47.25" x14ac:dyDescent="0.25">
      <c r="A13" s="71" t="s">
        <v>7</v>
      </c>
      <c r="B13" s="81"/>
      <c r="C13" s="72" t="s">
        <v>8</v>
      </c>
      <c r="D13" s="81"/>
      <c r="E13" s="70" t="s">
        <v>4</v>
      </c>
      <c r="F13" s="83"/>
    </row>
    <row r="14" spans="1:6" ht="15" customHeight="1" x14ac:dyDescent="0.25">
      <c r="A14" s="67"/>
      <c r="B14" s="85" t="s">
        <v>9</v>
      </c>
      <c r="C14" s="85"/>
      <c r="D14" s="85"/>
      <c r="E14" s="68"/>
      <c r="F14" s="84"/>
    </row>
    <row r="15" spans="1:6" ht="15" customHeight="1" x14ac:dyDescent="0.25">
      <c r="A15" s="67"/>
      <c r="B15" s="74"/>
      <c r="C15" s="74"/>
      <c r="D15" s="74"/>
      <c r="E15" s="86" t="s">
        <v>10</v>
      </c>
      <c r="F15" s="82"/>
    </row>
    <row r="16" spans="1:6" ht="15.75" customHeight="1" x14ac:dyDescent="0.25">
      <c r="A16" s="87" t="s">
        <v>11</v>
      </c>
      <c r="B16" s="81"/>
      <c r="C16" s="88" t="s">
        <v>81</v>
      </c>
      <c r="D16" s="81"/>
      <c r="E16" s="86"/>
      <c r="F16" s="83"/>
    </row>
    <row r="17" spans="1:6" ht="15.75" customHeight="1" x14ac:dyDescent="0.25">
      <c r="A17" s="87"/>
      <c r="B17" s="81"/>
      <c r="C17" s="88"/>
      <c r="D17" s="81"/>
      <c r="E17" s="86"/>
      <c r="F17" s="83"/>
    </row>
    <row r="18" spans="1:6" ht="15.75" customHeight="1" x14ac:dyDescent="0.25">
      <c r="A18" s="87"/>
      <c r="B18" s="81"/>
      <c r="C18" s="88"/>
      <c r="D18" s="81"/>
      <c r="E18" s="86"/>
      <c r="F18" s="83"/>
    </row>
    <row r="19" spans="1:6" ht="15.75" customHeight="1" x14ac:dyDescent="0.25">
      <c r="A19" s="87"/>
      <c r="B19" s="81"/>
      <c r="C19" s="88"/>
      <c r="D19" s="81"/>
      <c r="E19" s="86"/>
      <c r="F19" s="83"/>
    </row>
    <row r="20" spans="1:6" ht="15.75" customHeight="1" x14ac:dyDescent="0.25">
      <c r="A20" s="87"/>
      <c r="B20" s="81"/>
      <c r="C20" s="88"/>
      <c r="D20" s="81"/>
      <c r="E20" s="86"/>
      <c r="F20" s="83"/>
    </row>
    <row r="21" spans="1:6" x14ac:dyDescent="0.25">
      <c r="A21" s="87"/>
      <c r="B21" s="81"/>
      <c r="C21" s="89"/>
      <c r="D21" s="81"/>
      <c r="E21" s="86"/>
      <c r="F21" s="84"/>
    </row>
    <row r="22" spans="1:6" ht="15.75" x14ac:dyDescent="0.25">
      <c r="A22" s="67"/>
      <c r="B22" s="67"/>
      <c r="C22" s="67"/>
      <c r="D22" s="67"/>
      <c r="E22" s="73" t="s">
        <v>12</v>
      </c>
      <c r="F22" s="69"/>
    </row>
    <row r="23" spans="1:6" ht="15.75" x14ac:dyDescent="0.25">
      <c r="A23" s="67"/>
      <c r="B23" s="67"/>
      <c r="C23" s="67"/>
      <c r="D23" s="67"/>
      <c r="E23" s="73" t="s">
        <v>13</v>
      </c>
      <c r="F23" s="75"/>
    </row>
    <row r="24" spans="1:6" ht="15.75" x14ac:dyDescent="0.25">
      <c r="A24" s="71" t="s">
        <v>14</v>
      </c>
      <c r="B24" s="67"/>
      <c r="C24" s="76">
        <v>0</v>
      </c>
      <c r="D24" s="81"/>
      <c r="E24" s="88"/>
      <c r="F24" s="90"/>
    </row>
    <row r="25" spans="1:6" ht="15.75" x14ac:dyDescent="0.25">
      <c r="A25" s="67"/>
      <c r="B25" s="67"/>
      <c r="C25" s="77" t="s">
        <v>15</v>
      </c>
      <c r="D25" s="81"/>
      <c r="E25" s="88"/>
      <c r="F25" s="90"/>
    </row>
    <row r="26" spans="1:6" ht="15.75" x14ac:dyDescent="0.25">
      <c r="A26" s="91" t="s">
        <v>86</v>
      </c>
      <c r="B26" s="91"/>
      <c r="C26" s="91"/>
      <c r="D26" s="81"/>
      <c r="E26" s="88"/>
      <c r="F26" s="90"/>
    </row>
    <row r="27" spans="1:6" ht="15.75" x14ac:dyDescent="0.25">
      <c r="A27" s="91" t="s">
        <v>181</v>
      </c>
      <c r="B27" s="91"/>
      <c r="C27" s="91"/>
      <c r="D27" s="67"/>
      <c r="E27" s="73" t="s">
        <v>16</v>
      </c>
      <c r="F27" s="69">
        <v>383</v>
      </c>
    </row>
    <row r="30" spans="1:6" ht="26.25" x14ac:dyDescent="0.25">
      <c r="A30" s="50"/>
    </row>
  </sheetData>
  <mergeCells count="18">
    <mergeCell ref="D24:D26"/>
    <mergeCell ref="E24:E26"/>
    <mergeCell ref="F24:F26"/>
    <mergeCell ref="A26:C26"/>
    <mergeCell ref="A27:C27"/>
    <mergeCell ref="E15:E21"/>
    <mergeCell ref="F15:F21"/>
    <mergeCell ref="A16:A21"/>
    <mergeCell ref="B16:B21"/>
    <mergeCell ref="C16:C21"/>
    <mergeCell ref="D16:D21"/>
    <mergeCell ref="A4:F4"/>
    <mergeCell ref="A5:F5"/>
    <mergeCell ref="A6:F6"/>
    <mergeCell ref="B12:B13"/>
    <mergeCell ref="D12:D13"/>
    <mergeCell ref="F12:F14"/>
    <mergeCell ref="B14:D14"/>
  </mergeCells>
  <pageMargins left="0" right="0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47"/>
  <sheetViews>
    <sheetView view="pageBreakPreview" topLeftCell="F1" zoomScale="130" zoomScaleNormal="100" zoomScaleSheetLayoutView="130" workbookViewId="0">
      <selection activeCell="F3" sqref="F3"/>
    </sheetView>
  </sheetViews>
  <sheetFormatPr defaultRowHeight="12" x14ac:dyDescent="0.25"/>
  <cols>
    <col min="1" max="1" width="12.85546875" style="3" customWidth="1"/>
    <col min="2" max="2" width="8.7109375" style="3" customWidth="1"/>
    <col min="3" max="3" width="10.28515625" style="3" customWidth="1"/>
    <col min="4" max="4" width="9.85546875" style="3" customWidth="1"/>
    <col min="5" max="6" width="7" style="3" customWidth="1"/>
    <col min="7" max="7" width="6.140625" style="3" customWidth="1"/>
    <col min="8" max="8" width="14.42578125" style="3" customWidth="1"/>
    <col min="9" max="9" width="14.28515625" style="3" customWidth="1"/>
    <col min="10" max="10" width="10.5703125" style="3" bestFit="1" customWidth="1"/>
    <col min="11" max="11" width="14.140625" style="3" customWidth="1"/>
    <col min="12" max="12" width="11.28515625" style="3" customWidth="1"/>
    <col min="13" max="13" width="14.85546875" style="3" customWidth="1"/>
    <col min="14" max="16" width="9.140625" style="3"/>
    <col min="17" max="17" width="14.7109375" style="3" customWidth="1"/>
    <col min="18" max="18" width="15.140625" style="3" customWidth="1"/>
    <col min="19" max="19" width="12.140625" style="3" customWidth="1"/>
    <col min="20" max="20" width="14.7109375" style="3" customWidth="1"/>
    <col min="21" max="22" width="9.140625" style="3"/>
    <col min="23" max="23" width="14" style="3" bestFit="1" customWidth="1"/>
    <col min="24" max="24" width="13.7109375" style="3" bestFit="1" customWidth="1"/>
    <col min="25" max="16384" width="9.140625" style="3"/>
  </cols>
  <sheetData>
    <row r="1" spans="1:24" x14ac:dyDescent="0.25">
      <c r="A1" s="98" t="s">
        <v>17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</row>
    <row r="3" spans="1:24" ht="12" customHeight="1" x14ac:dyDescent="0.25">
      <c r="A3" s="94" t="s">
        <v>18</v>
      </c>
      <c r="B3" s="94"/>
      <c r="C3" s="99" t="s">
        <v>19</v>
      </c>
      <c r="D3" s="99"/>
      <c r="E3" s="99" t="s">
        <v>20</v>
      </c>
      <c r="F3" s="99"/>
      <c r="G3" s="99" t="s">
        <v>21</v>
      </c>
      <c r="H3" s="94" t="s">
        <v>22</v>
      </c>
      <c r="I3" s="94"/>
      <c r="J3" s="94"/>
      <c r="K3" s="94" t="s">
        <v>23</v>
      </c>
      <c r="L3" s="94"/>
      <c r="M3" s="94"/>
      <c r="N3" s="94"/>
      <c r="O3" s="94"/>
      <c r="P3" s="94"/>
      <c r="Q3" s="99" t="s">
        <v>24</v>
      </c>
      <c r="R3" s="99"/>
      <c r="S3" s="99"/>
      <c r="T3" s="100" t="s">
        <v>201</v>
      </c>
    </row>
    <row r="4" spans="1:24" ht="32.25" customHeight="1" x14ac:dyDescent="0.25">
      <c r="A4" s="94"/>
      <c r="B4" s="94"/>
      <c r="C4" s="99"/>
      <c r="D4" s="99"/>
      <c r="E4" s="99"/>
      <c r="F4" s="99"/>
      <c r="G4" s="99"/>
      <c r="H4" s="94"/>
      <c r="I4" s="94"/>
      <c r="J4" s="94"/>
      <c r="K4" s="94" t="s">
        <v>25</v>
      </c>
      <c r="L4" s="94"/>
      <c r="M4" s="99" t="s">
        <v>26</v>
      </c>
      <c r="N4" s="99"/>
      <c r="O4" s="94" t="s">
        <v>101</v>
      </c>
      <c r="P4" s="94"/>
      <c r="Q4" s="99"/>
      <c r="R4" s="99"/>
      <c r="S4" s="99"/>
      <c r="T4" s="101"/>
    </row>
    <row r="5" spans="1:24" ht="72" x14ac:dyDescent="0.25">
      <c r="A5" s="4" t="s">
        <v>27</v>
      </c>
      <c r="B5" s="4" t="s">
        <v>28</v>
      </c>
      <c r="C5" s="4" t="s">
        <v>175</v>
      </c>
      <c r="D5" s="4" t="s">
        <v>174</v>
      </c>
      <c r="E5" s="4" t="s">
        <v>27</v>
      </c>
      <c r="F5" s="4" t="s">
        <v>29</v>
      </c>
      <c r="G5" s="99"/>
      <c r="H5" s="4" t="s">
        <v>205</v>
      </c>
      <c r="I5" s="23" t="s">
        <v>204</v>
      </c>
      <c r="J5" s="23" t="s">
        <v>87</v>
      </c>
      <c r="K5" s="4" t="s">
        <v>203</v>
      </c>
      <c r="L5" s="23" t="s">
        <v>87</v>
      </c>
      <c r="M5" s="4" t="s">
        <v>202</v>
      </c>
      <c r="N5" s="4" t="s">
        <v>98</v>
      </c>
      <c r="O5" s="5" t="s">
        <v>32</v>
      </c>
      <c r="P5" s="4" t="s">
        <v>27</v>
      </c>
      <c r="Q5" s="54" t="s">
        <v>200</v>
      </c>
      <c r="R5" s="54" t="s">
        <v>198</v>
      </c>
      <c r="S5" s="54" t="s">
        <v>199</v>
      </c>
      <c r="T5" s="102"/>
    </row>
    <row r="6" spans="1:24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22">
        <v>10</v>
      </c>
      <c r="K6" s="22">
        <v>11</v>
      </c>
      <c r="L6" s="22">
        <v>12</v>
      </c>
      <c r="M6" s="22">
        <v>13</v>
      </c>
      <c r="N6" s="22">
        <v>14</v>
      </c>
      <c r="O6" s="22">
        <v>15</v>
      </c>
      <c r="P6" s="22">
        <v>16</v>
      </c>
      <c r="Q6" s="52">
        <v>17</v>
      </c>
      <c r="R6" s="52">
        <v>18</v>
      </c>
      <c r="S6" s="52">
        <v>19</v>
      </c>
      <c r="T6" s="22">
        <v>20</v>
      </c>
    </row>
    <row r="7" spans="1:24" ht="15.75" customHeight="1" x14ac:dyDescent="0.25">
      <c r="A7" s="99" t="s">
        <v>43</v>
      </c>
      <c r="B7" s="99"/>
      <c r="C7" s="99" t="s">
        <v>59</v>
      </c>
      <c r="D7" s="97" t="s">
        <v>44</v>
      </c>
      <c r="E7" s="6" t="s">
        <v>34</v>
      </c>
      <c r="F7" s="5">
        <v>383</v>
      </c>
      <c r="G7" s="92" t="s">
        <v>35</v>
      </c>
      <c r="H7" s="7"/>
      <c r="I7" s="7"/>
      <c r="J7" s="108" t="s">
        <v>99</v>
      </c>
      <c r="K7" s="7"/>
      <c r="L7" s="108" t="s">
        <v>100</v>
      </c>
      <c r="M7" s="7">
        <f>+I7-K7</f>
        <v>0</v>
      </c>
      <c r="N7" s="27">
        <f>IFERROR((M7/I7),0)</f>
        <v>0</v>
      </c>
      <c r="O7" s="92"/>
      <c r="P7" s="92"/>
      <c r="Q7" s="7"/>
      <c r="R7" s="111"/>
      <c r="S7" s="111"/>
      <c r="T7" s="7"/>
      <c r="W7" s="25"/>
      <c r="X7" s="25"/>
    </row>
    <row r="8" spans="1:24" ht="15.75" customHeight="1" x14ac:dyDescent="0.25">
      <c r="A8" s="99"/>
      <c r="B8" s="99"/>
      <c r="C8" s="99"/>
      <c r="D8" s="97"/>
      <c r="E8" s="8" t="s">
        <v>56</v>
      </c>
      <c r="F8" s="5">
        <v>233</v>
      </c>
      <c r="G8" s="93"/>
      <c r="H8" s="21"/>
      <c r="I8" s="21"/>
      <c r="J8" s="109"/>
      <c r="K8" s="21"/>
      <c r="L8" s="109"/>
      <c r="M8" s="21">
        <f t="shared" ref="M8:M14" si="0">+H8-K8</f>
        <v>0</v>
      </c>
      <c r="N8" s="27">
        <f t="shared" ref="N8:N37" si="1">IFERROR((M8/H8),0)</f>
        <v>0</v>
      </c>
      <c r="O8" s="93"/>
      <c r="P8" s="93"/>
      <c r="Q8" s="21"/>
      <c r="R8" s="112"/>
      <c r="S8" s="112"/>
      <c r="T8" s="51" t="s">
        <v>206</v>
      </c>
      <c r="W8" s="25"/>
      <c r="X8" s="25"/>
    </row>
    <row r="9" spans="1:24" ht="15.75" customHeight="1" x14ac:dyDescent="0.25">
      <c r="A9" s="99"/>
      <c r="B9" s="99"/>
      <c r="C9" s="99"/>
      <c r="D9" s="97" t="s">
        <v>45</v>
      </c>
      <c r="E9" s="6" t="s">
        <v>34</v>
      </c>
      <c r="F9" s="5">
        <v>383</v>
      </c>
      <c r="G9" s="92" t="s">
        <v>78</v>
      </c>
      <c r="H9" s="7"/>
      <c r="I9" s="7"/>
      <c r="J9" s="109"/>
      <c r="K9" s="7"/>
      <c r="L9" s="109"/>
      <c r="M9" s="7">
        <f t="shared" si="0"/>
        <v>0</v>
      </c>
      <c r="N9" s="27">
        <f t="shared" si="1"/>
        <v>0</v>
      </c>
      <c r="O9" s="92"/>
      <c r="P9" s="92"/>
      <c r="Q9" s="7"/>
      <c r="R9" s="112"/>
      <c r="S9" s="112"/>
      <c r="T9" s="51" t="s">
        <v>206</v>
      </c>
      <c r="W9" s="25"/>
      <c r="X9" s="25"/>
    </row>
    <row r="10" spans="1:24" ht="15.75" customHeight="1" x14ac:dyDescent="0.25">
      <c r="A10" s="99"/>
      <c r="B10" s="99"/>
      <c r="C10" s="99"/>
      <c r="D10" s="97"/>
      <c r="E10" s="8" t="s">
        <v>56</v>
      </c>
      <c r="F10" s="5">
        <v>233</v>
      </c>
      <c r="G10" s="93"/>
      <c r="H10" s="21"/>
      <c r="I10" s="21"/>
      <c r="J10" s="109"/>
      <c r="K10" s="21"/>
      <c r="L10" s="109"/>
      <c r="M10" s="21">
        <f t="shared" si="0"/>
        <v>0</v>
      </c>
      <c r="N10" s="27">
        <f t="shared" si="1"/>
        <v>0</v>
      </c>
      <c r="O10" s="93"/>
      <c r="P10" s="93"/>
      <c r="Q10" s="21"/>
      <c r="R10" s="112"/>
      <c r="S10" s="112"/>
      <c r="T10" s="51" t="s">
        <v>206</v>
      </c>
      <c r="W10" s="25"/>
      <c r="X10" s="25"/>
    </row>
    <row r="11" spans="1:24" ht="15.75" customHeight="1" x14ac:dyDescent="0.25">
      <c r="A11" s="99"/>
      <c r="B11" s="99"/>
      <c r="C11" s="99"/>
      <c r="D11" s="97" t="s">
        <v>48</v>
      </c>
      <c r="E11" s="6" t="s">
        <v>34</v>
      </c>
      <c r="F11" s="5">
        <v>383</v>
      </c>
      <c r="G11" s="92" t="s">
        <v>79</v>
      </c>
      <c r="H11" s="7"/>
      <c r="I11" s="7"/>
      <c r="J11" s="109"/>
      <c r="K11" s="7"/>
      <c r="L11" s="109"/>
      <c r="M11" s="7">
        <f t="shared" si="0"/>
        <v>0</v>
      </c>
      <c r="N11" s="27">
        <f t="shared" si="1"/>
        <v>0</v>
      </c>
      <c r="O11" s="92"/>
      <c r="P11" s="92"/>
      <c r="Q11" s="7"/>
      <c r="R11" s="112"/>
      <c r="S11" s="112"/>
      <c r="T11" s="51" t="s">
        <v>206</v>
      </c>
      <c r="W11" s="25"/>
      <c r="X11" s="25"/>
    </row>
    <row r="12" spans="1:24" ht="15.75" customHeight="1" x14ac:dyDescent="0.25">
      <c r="A12" s="99"/>
      <c r="B12" s="99"/>
      <c r="C12" s="99"/>
      <c r="D12" s="97"/>
      <c r="E12" s="8" t="s">
        <v>57</v>
      </c>
      <c r="F12" s="5">
        <v>113</v>
      </c>
      <c r="G12" s="93"/>
      <c r="H12" s="21"/>
      <c r="I12" s="21"/>
      <c r="J12" s="109"/>
      <c r="K12" s="21"/>
      <c r="L12" s="109"/>
      <c r="M12" s="21">
        <f t="shared" si="0"/>
        <v>0</v>
      </c>
      <c r="N12" s="27">
        <f t="shared" si="1"/>
        <v>0</v>
      </c>
      <c r="O12" s="93"/>
      <c r="P12" s="93"/>
      <c r="Q12" s="21"/>
      <c r="R12" s="112"/>
      <c r="S12" s="112"/>
      <c r="T12" s="51" t="s">
        <v>206</v>
      </c>
      <c r="W12" s="25"/>
      <c r="X12" s="25"/>
    </row>
    <row r="13" spans="1:24" ht="15.75" customHeight="1" x14ac:dyDescent="0.25">
      <c r="A13" s="99"/>
      <c r="B13" s="99"/>
      <c r="C13" s="99"/>
      <c r="D13" s="97" t="s">
        <v>47</v>
      </c>
      <c r="E13" s="6" t="s">
        <v>34</v>
      </c>
      <c r="F13" s="5">
        <v>383</v>
      </c>
      <c r="G13" s="92" t="s">
        <v>80</v>
      </c>
      <c r="H13" s="7"/>
      <c r="I13" s="7"/>
      <c r="J13" s="109"/>
      <c r="K13" s="7"/>
      <c r="L13" s="109"/>
      <c r="M13" s="7">
        <f t="shared" si="0"/>
        <v>0</v>
      </c>
      <c r="N13" s="27">
        <f t="shared" si="1"/>
        <v>0</v>
      </c>
      <c r="O13" s="92"/>
      <c r="P13" s="92"/>
      <c r="Q13" s="7"/>
      <c r="R13" s="112"/>
      <c r="S13" s="112"/>
      <c r="T13" s="51" t="s">
        <v>206</v>
      </c>
      <c r="W13" s="25"/>
      <c r="X13" s="25"/>
    </row>
    <row r="14" spans="1:24" ht="15.75" customHeight="1" x14ac:dyDescent="0.25">
      <c r="A14" s="99"/>
      <c r="B14" s="99"/>
      <c r="C14" s="99"/>
      <c r="D14" s="97"/>
      <c r="E14" s="8" t="s">
        <v>57</v>
      </c>
      <c r="F14" s="5">
        <v>113</v>
      </c>
      <c r="G14" s="93"/>
      <c r="H14" s="21"/>
      <c r="I14" s="21"/>
      <c r="J14" s="109"/>
      <c r="K14" s="21"/>
      <c r="L14" s="109"/>
      <c r="M14" s="21">
        <f t="shared" si="0"/>
        <v>0</v>
      </c>
      <c r="N14" s="27">
        <f t="shared" si="1"/>
        <v>0</v>
      </c>
      <c r="O14" s="93"/>
      <c r="P14" s="93"/>
      <c r="Q14" s="21"/>
      <c r="R14" s="112"/>
      <c r="S14" s="112"/>
      <c r="T14" s="51" t="s">
        <v>206</v>
      </c>
      <c r="W14" s="25"/>
      <c r="X14" s="25"/>
    </row>
    <row r="15" spans="1:24" ht="15.75" customHeight="1" x14ac:dyDescent="0.25">
      <c r="A15" s="99"/>
      <c r="B15" s="99"/>
      <c r="C15" s="99"/>
      <c r="D15" s="97" t="s">
        <v>46</v>
      </c>
      <c r="E15" s="59" t="s">
        <v>34</v>
      </c>
      <c r="F15" s="58">
        <v>383</v>
      </c>
      <c r="G15" s="92" t="s">
        <v>80</v>
      </c>
      <c r="H15" s="21"/>
      <c r="I15" s="21"/>
      <c r="J15" s="109"/>
      <c r="K15" s="21"/>
      <c r="L15" s="109"/>
      <c r="M15" s="7">
        <f t="shared" ref="M15:M36" si="2">+H15-K15</f>
        <v>0</v>
      </c>
      <c r="N15" s="27">
        <f t="shared" ref="N15:N36" si="3">IFERROR((M15/H15),0)</f>
        <v>0</v>
      </c>
      <c r="O15" s="92"/>
      <c r="P15" s="92"/>
      <c r="Q15" s="21"/>
      <c r="R15" s="112"/>
      <c r="S15" s="112"/>
      <c r="T15" s="60" t="s">
        <v>206</v>
      </c>
      <c r="W15" s="25"/>
      <c r="X15" s="25"/>
    </row>
    <row r="16" spans="1:24" ht="15.75" customHeight="1" x14ac:dyDescent="0.25">
      <c r="A16" s="99"/>
      <c r="B16" s="99"/>
      <c r="C16" s="99"/>
      <c r="D16" s="97"/>
      <c r="E16" s="61" t="s">
        <v>57</v>
      </c>
      <c r="F16" s="58">
        <v>113</v>
      </c>
      <c r="G16" s="93"/>
      <c r="H16" s="21"/>
      <c r="I16" s="21"/>
      <c r="J16" s="109"/>
      <c r="K16" s="21"/>
      <c r="L16" s="109"/>
      <c r="M16" s="21">
        <f t="shared" si="2"/>
        <v>0</v>
      </c>
      <c r="N16" s="27">
        <f t="shared" si="3"/>
        <v>0</v>
      </c>
      <c r="O16" s="93"/>
      <c r="P16" s="93"/>
      <c r="Q16" s="21"/>
      <c r="R16" s="112"/>
      <c r="S16" s="112"/>
      <c r="T16" s="60" t="s">
        <v>206</v>
      </c>
      <c r="W16" s="25"/>
      <c r="X16" s="25"/>
    </row>
    <row r="17" spans="1:24" ht="15.75" customHeight="1" x14ac:dyDescent="0.25">
      <c r="A17" s="99"/>
      <c r="B17" s="99"/>
      <c r="C17" s="99"/>
      <c r="D17" s="97" t="s">
        <v>49</v>
      </c>
      <c r="E17" s="59" t="s">
        <v>34</v>
      </c>
      <c r="F17" s="58">
        <v>383</v>
      </c>
      <c r="G17" s="92" t="s">
        <v>91</v>
      </c>
      <c r="H17" s="21"/>
      <c r="I17" s="21"/>
      <c r="J17" s="109"/>
      <c r="K17" s="21"/>
      <c r="L17" s="109"/>
      <c r="M17" s="7">
        <f t="shared" si="2"/>
        <v>0</v>
      </c>
      <c r="N17" s="27">
        <f t="shared" si="3"/>
        <v>0</v>
      </c>
      <c r="O17" s="92"/>
      <c r="P17" s="92"/>
      <c r="Q17" s="21"/>
      <c r="R17" s="112"/>
      <c r="S17" s="112"/>
      <c r="T17" s="60" t="s">
        <v>206</v>
      </c>
      <c r="W17" s="25"/>
      <c r="X17" s="25"/>
    </row>
    <row r="18" spans="1:24" ht="15.75" customHeight="1" x14ac:dyDescent="0.25">
      <c r="A18" s="99"/>
      <c r="B18" s="99"/>
      <c r="C18" s="99"/>
      <c r="D18" s="97"/>
      <c r="E18" s="61" t="s">
        <v>57</v>
      </c>
      <c r="F18" s="58">
        <v>113</v>
      </c>
      <c r="G18" s="93"/>
      <c r="H18" s="21"/>
      <c r="I18" s="21"/>
      <c r="J18" s="109"/>
      <c r="K18" s="21"/>
      <c r="L18" s="109"/>
      <c r="M18" s="21">
        <f t="shared" si="2"/>
        <v>0</v>
      </c>
      <c r="N18" s="27">
        <f t="shared" si="3"/>
        <v>0</v>
      </c>
      <c r="O18" s="93"/>
      <c r="P18" s="93"/>
      <c r="Q18" s="21"/>
      <c r="R18" s="112"/>
      <c r="S18" s="112"/>
      <c r="T18" s="60" t="s">
        <v>206</v>
      </c>
      <c r="W18" s="25"/>
      <c r="X18" s="25"/>
    </row>
    <row r="19" spans="1:24" ht="15.75" customHeight="1" x14ac:dyDescent="0.25">
      <c r="A19" s="99"/>
      <c r="B19" s="99"/>
      <c r="C19" s="99"/>
      <c r="D19" s="97" t="s">
        <v>50</v>
      </c>
      <c r="E19" s="59" t="s">
        <v>34</v>
      </c>
      <c r="F19" s="58">
        <v>383</v>
      </c>
      <c r="G19" s="92" t="s">
        <v>92</v>
      </c>
      <c r="H19" s="21"/>
      <c r="I19" s="21"/>
      <c r="J19" s="109"/>
      <c r="K19" s="21"/>
      <c r="L19" s="109"/>
      <c r="M19" s="7">
        <f t="shared" si="2"/>
        <v>0</v>
      </c>
      <c r="N19" s="27">
        <f t="shared" si="3"/>
        <v>0</v>
      </c>
      <c r="O19" s="92"/>
      <c r="P19" s="92"/>
      <c r="Q19" s="21"/>
      <c r="R19" s="112"/>
      <c r="S19" s="112"/>
      <c r="T19" s="60" t="s">
        <v>206</v>
      </c>
      <c r="W19" s="25"/>
      <c r="X19" s="25"/>
    </row>
    <row r="20" spans="1:24" ht="15.75" customHeight="1" x14ac:dyDescent="0.25">
      <c r="A20" s="99"/>
      <c r="B20" s="99"/>
      <c r="C20" s="99"/>
      <c r="D20" s="97"/>
      <c r="E20" s="61" t="s">
        <v>57</v>
      </c>
      <c r="F20" s="58">
        <v>113</v>
      </c>
      <c r="G20" s="93"/>
      <c r="H20" s="21"/>
      <c r="I20" s="21"/>
      <c r="J20" s="109"/>
      <c r="K20" s="21"/>
      <c r="L20" s="109"/>
      <c r="M20" s="21">
        <f t="shared" si="2"/>
        <v>0</v>
      </c>
      <c r="N20" s="27">
        <f t="shared" si="3"/>
        <v>0</v>
      </c>
      <c r="O20" s="93"/>
      <c r="P20" s="93"/>
      <c r="Q20" s="21"/>
      <c r="R20" s="112"/>
      <c r="S20" s="112"/>
      <c r="T20" s="60" t="s">
        <v>206</v>
      </c>
      <c r="W20" s="25"/>
      <c r="X20" s="25"/>
    </row>
    <row r="21" spans="1:24" ht="15.75" customHeight="1" x14ac:dyDescent="0.25">
      <c r="A21" s="99"/>
      <c r="B21" s="99"/>
      <c r="C21" s="99"/>
      <c r="D21" s="97" t="s">
        <v>51</v>
      </c>
      <c r="E21" s="59" t="s">
        <v>34</v>
      </c>
      <c r="F21" s="58">
        <v>383</v>
      </c>
      <c r="G21" s="92" t="s">
        <v>93</v>
      </c>
      <c r="H21" s="21"/>
      <c r="I21" s="21"/>
      <c r="J21" s="109"/>
      <c r="K21" s="21"/>
      <c r="L21" s="109"/>
      <c r="M21" s="7">
        <f t="shared" si="2"/>
        <v>0</v>
      </c>
      <c r="N21" s="27">
        <f t="shared" si="3"/>
        <v>0</v>
      </c>
      <c r="O21" s="92"/>
      <c r="P21" s="92"/>
      <c r="Q21" s="21"/>
      <c r="R21" s="112"/>
      <c r="S21" s="112"/>
      <c r="T21" s="60" t="s">
        <v>206</v>
      </c>
      <c r="W21" s="25"/>
      <c r="X21" s="25"/>
    </row>
    <row r="22" spans="1:24" ht="15.75" customHeight="1" x14ac:dyDescent="0.25">
      <c r="A22" s="99"/>
      <c r="B22" s="99"/>
      <c r="C22" s="99"/>
      <c r="D22" s="97"/>
      <c r="E22" s="61" t="s">
        <v>57</v>
      </c>
      <c r="F22" s="58">
        <v>113</v>
      </c>
      <c r="G22" s="93"/>
      <c r="H22" s="21"/>
      <c r="I22" s="21"/>
      <c r="J22" s="109"/>
      <c r="K22" s="21"/>
      <c r="L22" s="109"/>
      <c r="M22" s="21">
        <f t="shared" si="2"/>
        <v>0</v>
      </c>
      <c r="N22" s="27">
        <f t="shared" si="3"/>
        <v>0</v>
      </c>
      <c r="O22" s="93"/>
      <c r="P22" s="93"/>
      <c r="Q22" s="21"/>
      <c r="R22" s="112"/>
      <c r="S22" s="112"/>
      <c r="T22" s="60" t="s">
        <v>206</v>
      </c>
      <c r="W22" s="25"/>
      <c r="X22" s="25"/>
    </row>
    <row r="23" spans="1:24" ht="15.75" customHeight="1" x14ac:dyDescent="0.25">
      <c r="A23" s="99"/>
      <c r="B23" s="99"/>
      <c r="C23" s="99"/>
      <c r="D23" s="97" t="s">
        <v>52</v>
      </c>
      <c r="E23" s="59" t="s">
        <v>34</v>
      </c>
      <c r="F23" s="58">
        <v>383</v>
      </c>
      <c r="G23" s="92" t="s">
        <v>208</v>
      </c>
      <c r="H23" s="21"/>
      <c r="I23" s="21"/>
      <c r="J23" s="109"/>
      <c r="K23" s="21"/>
      <c r="L23" s="109"/>
      <c r="M23" s="7">
        <f t="shared" si="2"/>
        <v>0</v>
      </c>
      <c r="N23" s="27">
        <f t="shared" si="3"/>
        <v>0</v>
      </c>
      <c r="O23" s="92"/>
      <c r="P23" s="92"/>
      <c r="Q23" s="21"/>
      <c r="R23" s="112"/>
      <c r="S23" s="112"/>
      <c r="T23" s="60" t="s">
        <v>206</v>
      </c>
      <c r="W23" s="25"/>
      <c r="X23" s="25"/>
    </row>
    <row r="24" spans="1:24" ht="15.75" customHeight="1" x14ac:dyDescent="0.25">
      <c r="A24" s="99"/>
      <c r="B24" s="99"/>
      <c r="C24" s="99"/>
      <c r="D24" s="97"/>
      <c r="E24" s="61" t="s">
        <v>57</v>
      </c>
      <c r="F24" s="58">
        <v>113</v>
      </c>
      <c r="G24" s="93"/>
      <c r="H24" s="21"/>
      <c r="I24" s="21"/>
      <c r="J24" s="109"/>
      <c r="K24" s="21"/>
      <c r="L24" s="109"/>
      <c r="M24" s="21">
        <f t="shared" si="2"/>
        <v>0</v>
      </c>
      <c r="N24" s="27">
        <f t="shared" si="3"/>
        <v>0</v>
      </c>
      <c r="O24" s="93"/>
      <c r="P24" s="93"/>
      <c r="Q24" s="21"/>
      <c r="R24" s="112"/>
      <c r="S24" s="112"/>
      <c r="T24" s="60" t="s">
        <v>206</v>
      </c>
      <c r="W24" s="25"/>
      <c r="X24" s="25"/>
    </row>
    <row r="25" spans="1:24" ht="15.75" customHeight="1" x14ac:dyDescent="0.25">
      <c r="A25" s="99"/>
      <c r="B25" s="99"/>
      <c r="C25" s="99"/>
      <c r="D25" s="97" t="s">
        <v>53</v>
      </c>
      <c r="E25" s="59" t="s">
        <v>34</v>
      </c>
      <c r="F25" s="58">
        <v>383</v>
      </c>
      <c r="G25" s="92" t="s">
        <v>209</v>
      </c>
      <c r="H25" s="21"/>
      <c r="I25" s="21"/>
      <c r="J25" s="109"/>
      <c r="K25" s="21"/>
      <c r="L25" s="109"/>
      <c r="M25" s="7">
        <f t="shared" si="2"/>
        <v>0</v>
      </c>
      <c r="N25" s="27">
        <f t="shared" si="3"/>
        <v>0</v>
      </c>
      <c r="O25" s="92"/>
      <c r="P25" s="92"/>
      <c r="Q25" s="21"/>
      <c r="R25" s="112"/>
      <c r="S25" s="112"/>
      <c r="T25" s="60" t="s">
        <v>206</v>
      </c>
      <c r="W25" s="25"/>
      <c r="X25" s="25"/>
    </row>
    <row r="26" spans="1:24" ht="15.75" customHeight="1" x14ac:dyDescent="0.25">
      <c r="A26" s="99"/>
      <c r="B26" s="99"/>
      <c r="C26" s="99"/>
      <c r="D26" s="97"/>
      <c r="E26" s="61" t="s">
        <v>58</v>
      </c>
      <c r="F26" s="58">
        <v>245</v>
      </c>
      <c r="G26" s="93"/>
      <c r="H26" s="21"/>
      <c r="I26" s="21"/>
      <c r="J26" s="109"/>
      <c r="K26" s="21"/>
      <c r="L26" s="109"/>
      <c r="M26" s="21">
        <f t="shared" si="2"/>
        <v>0</v>
      </c>
      <c r="N26" s="27">
        <f t="shared" si="3"/>
        <v>0</v>
      </c>
      <c r="O26" s="93"/>
      <c r="P26" s="93"/>
      <c r="Q26" s="21"/>
      <c r="R26" s="112"/>
      <c r="S26" s="112"/>
      <c r="T26" s="60" t="s">
        <v>206</v>
      </c>
      <c r="W26" s="25"/>
      <c r="X26" s="25"/>
    </row>
    <row r="27" spans="1:24" ht="15.75" customHeight="1" x14ac:dyDescent="0.25">
      <c r="A27" s="99"/>
      <c r="B27" s="99"/>
      <c r="C27" s="99"/>
      <c r="D27" s="97" t="s">
        <v>54</v>
      </c>
      <c r="E27" s="59" t="s">
        <v>34</v>
      </c>
      <c r="F27" s="58">
        <v>383</v>
      </c>
      <c r="G27" s="92" t="s">
        <v>210</v>
      </c>
      <c r="H27" s="21"/>
      <c r="I27" s="21"/>
      <c r="J27" s="109"/>
      <c r="K27" s="21"/>
      <c r="L27" s="109"/>
      <c r="M27" s="7">
        <f t="shared" si="2"/>
        <v>0</v>
      </c>
      <c r="N27" s="27">
        <f t="shared" si="3"/>
        <v>0</v>
      </c>
      <c r="O27" s="92"/>
      <c r="P27" s="92"/>
      <c r="Q27" s="21"/>
      <c r="R27" s="112"/>
      <c r="S27" s="112"/>
      <c r="T27" s="60" t="s">
        <v>206</v>
      </c>
      <c r="W27" s="25"/>
      <c r="X27" s="25"/>
    </row>
    <row r="28" spans="1:24" ht="15.75" customHeight="1" x14ac:dyDescent="0.25">
      <c r="A28" s="99"/>
      <c r="B28" s="99"/>
      <c r="C28" s="99"/>
      <c r="D28" s="97"/>
      <c r="E28" s="61" t="s">
        <v>58</v>
      </c>
      <c r="F28" s="58">
        <v>245</v>
      </c>
      <c r="G28" s="93"/>
      <c r="H28" s="21"/>
      <c r="I28" s="21"/>
      <c r="J28" s="109"/>
      <c r="K28" s="21"/>
      <c r="L28" s="109"/>
      <c r="M28" s="21">
        <f t="shared" si="2"/>
        <v>0</v>
      </c>
      <c r="N28" s="27">
        <f t="shared" si="3"/>
        <v>0</v>
      </c>
      <c r="O28" s="93"/>
      <c r="P28" s="93"/>
      <c r="Q28" s="21"/>
      <c r="R28" s="112"/>
      <c r="S28" s="112"/>
      <c r="T28" s="60" t="s">
        <v>206</v>
      </c>
      <c r="W28" s="25"/>
      <c r="X28" s="25"/>
    </row>
    <row r="29" spans="1:24" ht="15.75" customHeight="1" x14ac:dyDescent="0.25">
      <c r="A29" s="99"/>
      <c r="B29" s="99"/>
      <c r="C29" s="99"/>
      <c r="D29" s="97" t="s">
        <v>55</v>
      </c>
      <c r="E29" s="59" t="s">
        <v>34</v>
      </c>
      <c r="F29" s="58">
        <v>383</v>
      </c>
      <c r="G29" s="92" t="s">
        <v>211</v>
      </c>
      <c r="H29" s="21"/>
      <c r="I29" s="21"/>
      <c r="J29" s="109"/>
      <c r="K29" s="21"/>
      <c r="L29" s="109"/>
      <c r="M29" s="7">
        <f t="shared" si="2"/>
        <v>0</v>
      </c>
      <c r="N29" s="27">
        <f t="shared" si="3"/>
        <v>0</v>
      </c>
      <c r="O29" s="92"/>
      <c r="P29" s="92"/>
      <c r="Q29" s="21"/>
      <c r="R29" s="112"/>
      <c r="S29" s="112"/>
      <c r="T29" s="60" t="s">
        <v>206</v>
      </c>
      <c r="W29" s="25"/>
      <c r="X29" s="25"/>
    </row>
    <row r="30" spans="1:24" ht="15.75" customHeight="1" x14ac:dyDescent="0.25">
      <c r="A30" s="99"/>
      <c r="B30" s="99"/>
      <c r="C30" s="99"/>
      <c r="D30" s="97"/>
      <c r="E30" s="61" t="s">
        <v>57</v>
      </c>
      <c r="F30" s="58">
        <v>113</v>
      </c>
      <c r="G30" s="93"/>
      <c r="H30" s="21"/>
      <c r="I30" s="21"/>
      <c r="J30" s="109"/>
      <c r="K30" s="21"/>
      <c r="L30" s="109"/>
      <c r="M30" s="21">
        <f t="shared" si="2"/>
        <v>0</v>
      </c>
      <c r="N30" s="27">
        <f t="shared" si="3"/>
        <v>0</v>
      </c>
      <c r="O30" s="93"/>
      <c r="P30" s="93"/>
      <c r="Q30" s="21"/>
      <c r="R30" s="112"/>
      <c r="S30" s="112"/>
      <c r="T30" s="60" t="s">
        <v>206</v>
      </c>
      <c r="W30" s="25"/>
      <c r="X30" s="25"/>
    </row>
    <row r="31" spans="1:24" ht="15.75" customHeight="1" x14ac:dyDescent="0.25">
      <c r="A31" s="99"/>
      <c r="B31" s="99"/>
      <c r="C31" s="99"/>
      <c r="D31" s="97" t="s">
        <v>82</v>
      </c>
      <c r="E31" s="59" t="s">
        <v>34</v>
      </c>
      <c r="F31" s="58">
        <v>383</v>
      </c>
      <c r="G31" s="92" t="s">
        <v>212</v>
      </c>
      <c r="H31" s="21"/>
      <c r="I31" s="21"/>
      <c r="J31" s="109"/>
      <c r="K31" s="21"/>
      <c r="L31" s="109"/>
      <c r="M31" s="7">
        <f t="shared" si="2"/>
        <v>0</v>
      </c>
      <c r="N31" s="27">
        <f t="shared" si="3"/>
        <v>0</v>
      </c>
      <c r="O31" s="92"/>
      <c r="P31" s="92"/>
      <c r="Q31" s="21"/>
      <c r="R31" s="112"/>
      <c r="S31" s="112"/>
      <c r="T31" s="60" t="s">
        <v>206</v>
      </c>
      <c r="W31" s="25"/>
      <c r="X31" s="25"/>
    </row>
    <row r="32" spans="1:24" ht="15.75" customHeight="1" x14ac:dyDescent="0.25">
      <c r="A32" s="99"/>
      <c r="B32" s="99"/>
      <c r="C32" s="99"/>
      <c r="D32" s="97"/>
      <c r="E32" s="61" t="s">
        <v>58</v>
      </c>
      <c r="F32" s="58">
        <v>245</v>
      </c>
      <c r="G32" s="93"/>
      <c r="H32" s="21"/>
      <c r="I32" s="21"/>
      <c r="J32" s="109"/>
      <c r="K32" s="21"/>
      <c r="L32" s="109"/>
      <c r="M32" s="21">
        <f t="shared" si="2"/>
        <v>0</v>
      </c>
      <c r="N32" s="27">
        <f t="shared" si="3"/>
        <v>0</v>
      </c>
      <c r="O32" s="93"/>
      <c r="P32" s="93"/>
      <c r="Q32" s="21"/>
      <c r="R32" s="112"/>
      <c r="S32" s="112"/>
      <c r="T32" s="60" t="s">
        <v>206</v>
      </c>
      <c r="W32" s="25"/>
      <c r="X32" s="25"/>
    </row>
    <row r="33" spans="1:24" ht="15.75" customHeight="1" x14ac:dyDescent="0.25">
      <c r="A33" s="99"/>
      <c r="B33" s="99"/>
      <c r="C33" s="99"/>
      <c r="D33" s="97" t="s">
        <v>83</v>
      </c>
      <c r="E33" s="59" t="s">
        <v>34</v>
      </c>
      <c r="F33" s="58">
        <v>383</v>
      </c>
      <c r="G33" s="92" t="s">
        <v>213</v>
      </c>
      <c r="H33" s="21"/>
      <c r="I33" s="21"/>
      <c r="J33" s="109"/>
      <c r="K33" s="21"/>
      <c r="L33" s="109"/>
      <c r="M33" s="7">
        <f t="shared" si="2"/>
        <v>0</v>
      </c>
      <c r="N33" s="27">
        <f t="shared" si="3"/>
        <v>0</v>
      </c>
      <c r="O33" s="92"/>
      <c r="P33" s="92"/>
      <c r="Q33" s="21"/>
      <c r="R33" s="112"/>
      <c r="S33" s="112"/>
      <c r="T33" s="60" t="s">
        <v>206</v>
      </c>
      <c r="W33" s="25"/>
      <c r="X33" s="25"/>
    </row>
    <row r="34" spans="1:24" ht="15.75" customHeight="1" x14ac:dyDescent="0.25">
      <c r="A34" s="99"/>
      <c r="B34" s="99"/>
      <c r="C34" s="99"/>
      <c r="D34" s="97"/>
      <c r="E34" s="61" t="s">
        <v>58</v>
      </c>
      <c r="F34" s="58">
        <v>245</v>
      </c>
      <c r="G34" s="93"/>
      <c r="H34" s="21"/>
      <c r="I34" s="21"/>
      <c r="J34" s="109"/>
      <c r="K34" s="21"/>
      <c r="L34" s="109"/>
      <c r="M34" s="21">
        <f t="shared" si="2"/>
        <v>0</v>
      </c>
      <c r="N34" s="27">
        <f t="shared" si="3"/>
        <v>0</v>
      </c>
      <c r="O34" s="93"/>
      <c r="P34" s="93"/>
      <c r="Q34" s="21"/>
      <c r="R34" s="112"/>
      <c r="S34" s="112"/>
      <c r="T34" s="60" t="s">
        <v>206</v>
      </c>
      <c r="W34" s="25"/>
      <c r="X34" s="25"/>
    </row>
    <row r="35" spans="1:24" ht="15.75" customHeight="1" x14ac:dyDescent="0.25">
      <c r="A35" s="99"/>
      <c r="B35" s="99"/>
      <c r="C35" s="99"/>
      <c r="D35" s="97" t="s">
        <v>84</v>
      </c>
      <c r="E35" s="59" t="s">
        <v>34</v>
      </c>
      <c r="F35" s="58">
        <v>383</v>
      </c>
      <c r="G35" s="92" t="s">
        <v>214</v>
      </c>
      <c r="H35" s="21"/>
      <c r="I35" s="21"/>
      <c r="J35" s="109"/>
      <c r="K35" s="21"/>
      <c r="L35" s="109"/>
      <c r="M35" s="7">
        <f t="shared" si="2"/>
        <v>0</v>
      </c>
      <c r="N35" s="27">
        <f t="shared" si="3"/>
        <v>0</v>
      </c>
      <c r="O35" s="92"/>
      <c r="P35" s="92"/>
      <c r="Q35" s="21"/>
      <c r="R35" s="112"/>
      <c r="S35" s="112"/>
      <c r="T35" s="60" t="s">
        <v>206</v>
      </c>
      <c r="W35" s="25"/>
      <c r="X35" s="25"/>
    </row>
    <row r="36" spans="1:24" ht="15.75" customHeight="1" x14ac:dyDescent="0.25">
      <c r="A36" s="99"/>
      <c r="B36" s="99"/>
      <c r="C36" s="99"/>
      <c r="D36" s="97"/>
      <c r="E36" s="61" t="s">
        <v>58</v>
      </c>
      <c r="F36" s="58">
        <v>245</v>
      </c>
      <c r="G36" s="93"/>
      <c r="H36" s="21"/>
      <c r="I36" s="21"/>
      <c r="J36" s="110"/>
      <c r="K36" s="21"/>
      <c r="L36" s="110"/>
      <c r="M36" s="21">
        <f t="shared" si="2"/>
        <v>0</v>
      </c>
      <c r="N36" s="27">
        <f t="shared" si="3"/>
        <v>0</v>
      </c>
      <c r="O36" s="93"/>
      <c r="P36" s="93"/>
      <c r="Q36" s="21"/>
      <c r="R36" s="113"/>
      <c r="S36" s="113"/>
      <c r="T36" s="60" t="s">
        <v>206</v>
      </c>
      <c r="W36" s="25"/>
      <c r="X36" s="25"/>
    </row>
    <row r="37" spans="1:24" ht="15.75" customHeight="1" x14ac:dyDescent="0.25">
      <c r="A37" s="95" t="s">
        <v>36</v>
      </c>
      <c r="B37" s="96"/>
      <c r="C37" s="96"/>
      <c r="D37" s="96"/>
      <c r="E37" s="96"/>
      <c r="F37" s="96"/>
      <c r="G37" s="96"/>
      <c r="H37" s="9">
        <f>SUM(H7,H9,H11,H13)</f>
        <v>0</v>
      </c>
      <c r="I37" s="9">
        <f>SUM(I7,I9,I11,I13)</f>
        <v>0</v>
      </c>
      <c r="J37" s="9"/>
      <c r="K37" s="9">
        <f>SUM(K7,K9,K11,K13)</f>
        <v>0</v>
      </c>
      <c r="L37" s="7"/>
      <c r="M37" s="9">
        <f>SUM(M7,M9,M11,M13)</f>
        <v>0</v>
      </c>
      <c r="N37" s="28">
        <f t="shared" si="1"/>
        <v>0</v>
      </c>
      <c r="O37" s="26"/>
      <c r="P37" s="8"/>
      <c r="Q37" s="9">
        <f>SUM(Q7,Q9,Q11,Q13)</f>
        <v>0</v>
      </c>
      <c r="R37" s="9">
        <f>SUM(R7)</f>
        <v>0</v>
      </c>
      <c r="S37" s="9">
        <f t="shared" ref="S37" si="4">+S7+S9+S11+S13</f>
        <v>0</v>
      </c>
      <c r="T37" s="9">
        <f>SUM(T7,T9,T11,T13)</f>
        <v>0</v>
      </c>
      <c r="W37" s="25"/>
      <c r="X37" s="25"/>
    </row>
    <row r="38" spans="1:24" x14ac:dyDescent="0.25">
      <c r="W38" s="25"/>
    </row>
    <row r="39" spans="1:24" x14ac:dyDescent="0.25">
      <c r="T39" s="25"/>
      <c r="W39" s="25"/>
    </row>
    <row r="40" spans="1:24" ht="24" customHeight="1" x14ac:dyDescent="0.25">
      <c r="A40" s="107"/>
      <c r="B40" s="107"/>
      <c r="C40" s="107"/>
      <c r="D40" s="107"/>
      <c r="E40" s="107"/>
      <c r="F40" s="107"/>
      <c r="H40" s="103" t="s">
        <v>95</v>
      </c>
      <c r="I40" s="103"/>
      <c r="J40" s="24"/>
      <c r="K40" s="103"/>
      <c r="L40" s="103"/>
      <c r="M40" s="10"/>
      <c r="N40" s="103"/>
      <c r="O40" s="103"/>
      <c r="Q40" s="25"/>
      <c r="R40" s="25"/>
      <c r="S40" s="25"/>
      <c r="T40" s="25"/>
      <c r="W40" s="25"/>
    </row>
    <row r="41" spans="1:24" x14ac:dyDescent="0.25">
      <c r="A41" s="104" t="s">
        <v>94</v>
      </c>
      <c r="B41" s="104"/>
      <c r="C41" s="104"/>
      <c r="D41" s="104"/>
      <c r="E41" s="104"/>
      <c r="F41" s="104"/>
      <c r="G41" s="29"/>
      <c r="H41" s="104" t="s">
        <v>37</v>
      </c>
      <c r="I41" s="104"/>
      <c r="J41" s="30"/>
      <c r="K41" s="105" t="s">
        <v>38</v>
      </c>
      <c r="L41" s="105"/>
      <c r="M41" s="30"/>
      <c r="N41" s="106" t="s">
        <v>39</v>
      </c>
      <c r="O41" s="106"/>
      <c r="T41" s="25"/>
      <c r="W41" s="25"/>
    </row>
    <row r="42" spans="1:24" x14ac:dyDescent="0.25">
      <c r="N42" s="10"/>
      <c r="O42" s="10"/>
      <c r="W42" s="25"/>
    </row>
    <row r="43" spans="1:24" ht="23.25" customHeight="1" x14ac:dyDescent="0.25">
      <c r="A43" s="3" t="s">
        <v>40</v>
      </c>
      <c r="H43" s="103"/>
      <c r="I43" s="103"/>
      <c r="J43" s="24"/>
      <c r="K43" s="103"/>
      <c r="L43" s="103"/>
      <c r="M43" s="10"/>
      <c r="N43" s="103"/>
      <c r="O43" s="103"/>
      <c r="R43" s="25"/>
      <c r="S43" s="25"/>
      <c r="T43" s="25"/>
      <c r="W43" s="25"/>
    </row>
    <row r="44" spans="1:24" x14ac:dyDescent="0.25">
      <c r="H44" s="104" t="s">
        <v>37</v>
      </c>
      <c r="I44" s="104"/>
      <c r="J44" s="30"/>
      <c r="K44" s="105" t="s">
        <v>41</v>
      </c>
      <c r="L44" s="105"/>
      <c r="M44" s="30"/>
      <c r="N44" s="106" t="s">
        <v>42</v>
      </c>
      <c r="O44" s="106"/>
      <c r="W44" s="25"/>
    </row>
    <row r="45" spans="1:24" x14ac:dyDescent="0.25">
      <c r="A45" s="3" t="s">
        <v>85</v>
      </c>
      <c r="N45" s="10"/>
      <c r="O45" s="10"/>
      <c r="W45" s="25"/>
    </row>
    <row r="46" spans="1:24" x14ac:dyDescent="0.25">
      <c r="A46" s="10"/>
      <c r="H46" s="10"/>
      <c r="I46" s="10"/>
      <c r="J46" s="24"/>
      <c r="K46" s="10"/>
      <c r="L46" s="10"/>
      <c r="M46" s="10"/>
      <c r="N46" s="10"/>
      <c r="O46" s="10"/>
      <c r="W46" s="25"/>
    </row>
    <row r="47" spans="1:24" x14ac:dyDescent="0.25">
      <c r="A47" s="48"/>
      <c r="H47" s="48"/>
      <c r="I47" s="48"/>
      <c r="J47" s="48"/>
      <c r="K47" s="48"/>
      <c r="L47" s="48"/>
      <c r="M47" s="48"/>
      <c r="N47" s="48"/>
      <c r="O47" s="48"/>
      <c r="W47" s="25"/>
    </row>
  </sheetData>
  <autoFilter ref="A6:T37"/>
  <mergeCells count="94">
    <mergeCell ref="O35:O36"/>
    <mergeCell ref="P35:P36"/>
    <mergeCell ref="R7:R36"/>
    <mergeCell ref="S7:S36"/>
    <mergeCell ref="O29:O30"/>
    <mergeCell ref="P29:P30"/>
    <mergeCell ref="O31:O32"/>
    <mergeCell ref="P31:P32"/>
    <mergeCell ref="O33:O34"/>
    <mergeCell ref="P33:P34"/>
    <mergeCell ref="O7:O8"/>
    <mergeCell ref="O9:O10"/>
    <mergeCell ref="O11:O12"/>
    <mergeCell ref="O13:O14"/>
    <mergeCell ref="P7:P8"/>
    <mergeCell ref="P9:P10"/>
    <mergeCell ref="J7:J36"/>
    <mergeCell ref="L7:L36"/>
    <mergeCell ref="O15:O16"/>
    <mergeCell ref="P15:P16"/>
    <mergeCell ref="O17:O18"/>
    <mergeCell ref="P17:P18"/>
    <mergeCell ref="O19:O20"/>
    <mergeCell ref="P19:P20"/>
    <mergeCell ref="O21:O22"/>
    <mergeCell ref="P21:P22"/>
    <mergeCell ref="O23:O24"/>
    <mergeCell ref="P23:P24"/>
    <mergeCell ref="O25:O26"/>
    <mergeCell ref="P25:P26"/>
    <mergeCell ref="O27:O28"/>
    <mergeCell ref="P27:P28"/>
    <mergeCell ref="A7:A36"/>
    <mergeCell ref="B7:B36"/>
    <mergeCell ref="C7:C36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D27:D28"/>
    <mergeCell ref="D29:D30"/>
    <mergeCell ref="D17:D18"/>
    <mergeCell ref="D19:D20"/>
    <mergeCell ref="D21:D22"/>
    <mergeCell ref="D23:D24"/>
    <mergeCell ref="D25:D26"/>
    <mergeCell ref="H43:I43"/>
    <mergeCell ref="K43:L43"/>
    <mergeCell ref="N43:O43"/>
    <mergeCell ref="H44:I44"/>
    <mergeCell ref="K44:L44"/>
    <mergeCell ref="N44:O44"/>
    <mergeCell ref="N40:O40"/>
    <mergeCell ref="A41:F41"/>
    <mergeCell ref="H41:I41"/>
    <mergeCell ref="K41:L41"/>
    <mergeCell ref="N41:O41"/>
    <mergeCell ref="A40:F40"/>
    <mergeCell ref="H40:I40"/>
    <mergeCell ref="K40:L40"/>
    <mergeCell ref="A1:T1"/>
    <mergeCell ref="A3:B4"/>
    <mergeCell ref="C3:D4"/>
    <mergeCell ref="E3:F4"/>
    <mergeCell ref="G3:G5"/>
    <mergeCell ref="K3:P3"/>
    <mergeCell ref="T3:T5"/>
    <mergeCell ref="K4:L4"/>
    <mergeCell ref="M4:N4"/>
    <mergeCell ref="O4:P4"/>
    <mergeCell ref="Q3:S4"/>
    <mergeCell ref="P11:P12"/>
    <mergeCell ref="P13:P14"/>
    <mergeCell ref="G13:G14"/>
    <mergeCell ref="H3:J4"/>
    <mergeCell ref="A37:G37"/>
    <mergeCell ref="D7:D8"/>
    <mergeCell ref="D11:D12"/>
    <mergeCell ref="D13:D14"/>
    <mergeCell ref="D9:D10"/>
    <mergeCell ref="G7:G8"/>
    <mergeCell ref="G9:G10"/>
    <mergeCell ref="G11:G12"/>
    <mergeCell ref="D15:D16"/>
    <mergeCell ref="D31:D32"/>
    <mergeCell ref="D33:D34"/>
    <mergeCell ref="D35:D36"/>
  </mergeCells>
  <printOptions horizontalCentered="1"/>
  <pageMargins left="0" right="0" top="0.27" bottom="0.74803149606299213" header="0.31496062992125984" footer="0.31496062992125984"/>
  <pageSetup paperSize="9" scale="61" fitToHeight="2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zoomScale="90" zoomScaleNormal="90" workbookViewId="0">
      <selection activeCell="F3" sqref="F3"/>
    </sheetView>
  </sheetViews>
  <sheetFormatPr defaultRowHeight="15.75" x14ac:dyDescent="0.25"/>
  <cols>
    <col min="1" max="1" width="9.140625" style="11"/>
    <col min="2" max="2" width="98.140625" style="12" customWidth="1"/>
    <col min="3" max="3" width="23.28515625" style="11" customWidth="1"/>
    <col min="4" max="16384" width="9.140625" style="11"/>
  </cols>
  <sheetData>
    <row r="1" spans="1:3" x14ac:dyDescent="0.25">
      <c r="C1" s="13" t="s">
        <v>60</v>
      </c>
    </row>
    <row r="3" spans="1:3" x14ac:dyDescent="0.25">
      <c r="A3" s="14" t="s">
        <v>169</v>
      </c>
      <c r="B3" s="15"/>
    </row>
    <row r="5" spans="1:3" x14ac:dyDescent="0.25">
      <c r="A5" s="16" t="s">
        <v>61</v>
      </c>
      <c r="B5" s="17" t="s">
        <v>190</v>
      </c>
      <c r="C5" s="16" t="s">
        <v>32</v>
      </c>
    </row>
    <row r="6" spans="1:3" ht="27.75" customHeight="1" x14ac:dyDescent="0.25">
      <c r="A6" s="16">
        <v>1</v>
      </c>
      <c r="B6" s="18" t="s">
        <v>62</v>
      </c>
      <c r="C6" s="16">
        <v>100</v>
      </c>
    </row>
    <row r="7" spans="1:3" ht="27.75" customHeight="1" x14ac:dyDescent="0.25">
      <c r="A7" s="16" t="s">
        <v>63</v>
      </c>
      <c r="B7" s="19" t="s">
        <v>64</v>
      </c>
      <c r="C7" s="16">
        <v>101</v>
      </c>
    </row>
    <row r="8" spans="1:3" ht="37.5" customHeight="1" x14ac:dyDescent="0.25">
      <c r="A8" s="16" t="s">
        <v>65</v>
      </c>
      <c r="B8" s="19" t="s">
        <v>66</v>
      </c>
      <c r="C8" s="16">
        <v>102</v>
      </c>
    </row>
    <row r="9" spans="1:3" ht="27.75" customHeight="1" x14ac:dyDescent="0.25">
      <c r="A9" s="16" t="s">
        <v>67</v>
      </c>
      <c r="B9" s="19" t="s">
        <v>76</v>
      </c>
      <c r="C9" s="20">
        <v>103</v>
      </c>
    </row>
    <row r="10" spans="1:3" ht="27.75" customHeight="1" x14ac:dyDescent="0.25">
      <c r="A10" s="16" t="s">
        <v>96</v>
      </c>
      <c r="B10" s="19" t="s">
        <v>186</v>
      </c>
      <c r="C10" s="20">
        <v>104</v>
      </c>
    </row>
    <row r="11" spans="1:3" ht="27.75" customHeight="1" x14ac:dyDescent="0.25">
      <c r="A11" s="16"/>
      <c r="B11" s="19" t="s">
        <v>68</v>
      </c>
      <c r="C11" s="20" t="s">
        <v>68</v>
      </c>
    </row>
    <row r="12" spans="1:3" ht="27.75" customHeight="1" x14ac:dyDescent="0.25">
      <c r="A12" s="16" t="s">
        <v>69</v>
      </c>
      <c r="B12" s="18" t="s">
        <v>70</v>
      </c>
      <c r="C12" s="16">
        <v>200</v>
      </c>
    </row>
    <row r="13" spans="1:3" x14ac:dyDescent="0.25">
      <c r="A13" s="16" t="s">
        <v>71</v>
      </c>
      <c r="B13" s="19" t="s">
        <v>72</v>
      </c>
      <c r="C13" s="16">
        <v>201</v>
      </c>
    </row>
    <row r="14" spans="1:3" x14ac:dyDescent="0.25">
      <c r="A14" s="16" t="s">
        <v>73</v>
      </c>
      <c r="B14" s="19" t="s">
        <v>74</v>
      </c>
      <c r="C14" s="16">
        <v>202</v>
      </c>
    </row>
    <row r="15" spans="1:3" x14ac:dyDescent="0.25">
      <c r="A15" s="16" t="s">
        <v>75</v>
      </c>
      <c r="B15" s="19" t="s">
        <v>76</v>
      </c>
      <c r="C15" s="20">
        <v>203</v>
      </c>
    </row>
    <row r="16" spans="1:3" ht="27.75" customHeight="1" x14ac:dyDescent="0.25">
      <c r="A16" s="16" t="s">
        <v>97</v>
      </c>
      <c r="B16" s="19" t="s">
        <v>186</v>
      </c>
      <c r="C16" s="20">
        <v>104</v>
      </c>
    </row>
    <row r="17" spans="1:3" x14ac:dyDescent="0.25">
      <c r="A17" s="16"/>
      <c r="B17" s="19" t="s">
        <v>68</v>
      </c>
      <c r="C17" s="20" t="s">
        <v>68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0"/>
  <sheetViews>
    <sheetView workbookViewId="0">
      <selection activeCell="F3" sqref="F3"/>
    </sheetView>
  </sheetViews>
  <sheetFormatPr defaultRowHeight="15" x14ac:dyDescent="0.25"/>
  <cols>
    <col min="1" max="1" width="6" style="1" bestFit="1" customWidth="1"/>
    <col min="2" max="2" width="41.140625" style="1" customWidth="1"/>
    <col min="3" max="3" width="2.42578125" style="1" customWidth="1"/>
    <col min="4" max="8" width="8.85546875" style="1" customWidth="1"/>
    <col min="9" max="9" width="2.140625" style="1" customWidth="1"/>
    <col min="10" max="10" width="12.7109375" style="1" customWidth="1"/>
    <col min="11" max="11" width="13" style="1" customWidth="1"/>
    <col min="12" max="16384" width="9.140625" style="1"/>
  </cols>
  <sheetData>
    <row r="1" spans="1:20" x14ac:dyDescent="0.25">
      <c r="A1" s="79" t="s">
        <v>123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20" x14ac:dyDescent="0.25">
      <c r="A2" s="79" t="s">
        <v>124</v>
      </c>
      <c r="B2" s="79"/>
      <c r="C2" s="79"/>
      <c r="D2" s="79"/>
      <c r="E2" s="79"/>
      <c r="F2" s="79"/>
      <c r="G2" s="79"/>
      <c r="H2" s="79"/>
      <c r="I2" s="79"/>
      <c r="J2" s="79"/>
      <c r="K2" s="79"/>
    </row>
    <row r="3" spans="1:20" x14ac:dyDescent="0.25">
      <c r="A3" s="39"/>
      <c r="K3" s="2" t="s">
        <v>125</v>
      </c>
    </row>
    <row r="4" spans="1:20" ht="18" x14ac:dyDescent="0.25">
      <c r="B4" s="122" t="s">
        <v>131</v>
      </c>
      <c r="C4" s="122"/>
      <c r="D4" s="122"/>
      <c r="E4" s="122"/>
      <c r="F4" s="122"/>
      <c r="G4" s="122"/>
      <c r="H4" s="122"/>
      <c r="I4" s="122"/>
      <c r="J4" s="1" t="s">
        <v>132</v>
      </c>
      <c r="K4" s="37"/>
    </row>
    <row r="5" spans="1:20" x14ac:dyDescent="0.25">
      <c r="A5" s="39"/>
      <c r="J5" s="1" t="s">
        <v>3</v>
      </c>
      <c r="K5" s="37"/>
    </row>
    <row r="6" spans="1:20" ht="51.75" customHeight="1" x14ac:dyDescent="0.25">
      <c r="A6" s="121" t="s">
        <v>120</v>
      </c>
      <c r="B6" s="121"/>
      <c r="C6" s="39"/>
      <c r="D6" s="123" t="str">
        <f>+'Отчет титульная'!C13</f>
        <v>Государственное казенное учреждение Республики Саха (Якутия) «Агентство субсидий»</v>
      </c>
      <c r="E6" s="123"/>
      <c r="F6" s="123"/>
      <c r="G6" s="123"/>
      <c r="H6" s="123"/>
      <c r="K6" s="40"/>
      <c r="L6" s="39"/>
      <c r="M6" s="39"/>
      <c r="N6" s="39"/>
    </row>
    <row r="7" spans="1:20" ht="137.25" customHeight="1" x14ac:dyDescent="0.25">
      <c r="A7" s="121" t="s">
        <v>130</v>
      </c>
      <c r="B7" s="121"/>
      <c r="C7" s="39"/>
      <c r="D7" s="116" t="str">
        <f>+'Отчет титульная'!C16</f>
        <v>Поддержание платежеспособности населения за потребленные жилищно-коммунальные услуги» государственной программы Республики Саха (Якутия) «Обеспечение качественными жилищно-коммунальными услугами и развитие энергетики Республики Саха (Якутия), утвержденной постановлением Правительства Республики Саха (Якутия) от 18 июля 2022 г. № 443</v>
      </c>
      <c r="E7" s="116"/>
      <c r="F7" s="116"/>
      <c r="G7" s="116"/>
      <c r="H7" s="116"/>
      <c r="J7" s="1" t="s">
        <v>4</v>
      </c>
      <c r="K7" s="40"/>
      <c r="L7" s="39"/>
      <c r="M7" s="39"/>
      <c r="N7" s="39"/>
    </row>
    <row r="8" spans="1:20" ht="18" x14ac:dyDescent="0.25">
      <c r="A8" s="121" t="s">
        <v>121</v>
      </c>
      <c r="B8" s="121"/>
      <c r="C8" s="39"/>
      <c r="D8" s="124"/>
      <c r="E8" s="124"/>
      <c r="F8" s="124"/>
      <c r="G8" s="124"/>
      <c r="H8" s="124"/>
      <c r="J8" s="39" t="s">
        <v>126</v>
      </c>
      <c r="K8" s="40"/>
      <c r="L8" s="39"/>
      <c r="M8" s="39"/>
      <c r="N8" s="39"/>
    </row>
    <row r="9" spans="1:20" ht="18" x14ac:dyDescent="0.25">
      <c r="A9" s="121" t="s">
        <v>122</v>
      </c>
      <c r="B9" s="121"/>
      <c r="C9" s="39"/>
      <c r="D9" s="124"/>
      <c r="E9" s="124"/>
      <c r="F9" s="124"/>
      <c r="G9" s="124"/>
      <c r="H9" s="124"/>
      <c r="J9" s="39" t="s">
        <v>127</v>
      </c>
      <c r="K9" s="40"/>
      <c r="L9" s="39"/>
      <c r="M9" s="39"/>
      <c r="N9" s="39"/>
    </row>
    <row r="10" spans="1:20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</row>
    <row r="11" spans="1:20" ht="15.75" x14ac:dyDescent="0.25">
      <c r="A11" s="128" t="s">
        <v>152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T11" s="44"/>
    </row>
    <row r="13" spans="1:20" ht="30" x14ac:dyDescent="0.25">
      <c r="A13" s="35" t="s">
        <v>116</v>
      </c>
      <c r="B13" s="115" t="s">
        <v>102</v>
      </c>
      <c r="C13" s="116"/>
      <c r="D13" s="116"/>
      <c r="E13" s="116"/>
      <c r="F13" s="116"/>
      <c r="G13" s="116"/>
      <c r="H13" s="117"/>
      <c r="I13" s="115" t="s">
        <v>119</v>
      </c>
      <c r="J13" s="116"/>
      <c r="K13" s="117"/>
    </row>
    <row r="14" spans="1:20" x14ac:dyDescent="0.25">
      <c r="A14" s="38">
        <v>1</v>
      </c>
      <c r="B14" s="125">
        <v>2</v>
      </c>
      <c r="C14" s="126"/>
      <c r="D14" s="126"/>
      <c r="E14" s="126"/>
      <c r="F14" s="126"/>
      <c r="G14" s="126"/>
      <c r="H14" s="127"/>
      <c r="I14" s="125">
        <v>3</v>
      </c>
      <c r="J14" s="126"/>
      <c r="K14" s="127"/>
    </row>
    <row r="15" spans="1:20" x14ac:dyDescent="0.25">
      <c r="A15" s="36"/>
      <c r="B15" s="129" t="s">
        <v>163</v>
      </c>
      <c r="C15" s="130"/>
      <c r="D15" s="130"/>
      <c r="E15" s="130"/>
      <c r="F15" s="130"/>
      <c r="G15" s="130"/>
      <c r="H15" s="131"/>
      <c r="I15" s="115" t="s">
        <v>103</v>
      </c>
      <c r="J15" s="116"/>
      <c r="K15" s="117"/>
    </row>
    <row r="16" spans="1:20" x14ac:dyDescent="0.25">
      <c r="A16" s="45" t="s">
        <v>114</v>
      </c>
      <c r="B16" s="118" t="s">
        <v>104</v>
      </c>
      <c r="C16" s="119"/>
      <c r="D16" s="119"/>
      <c r="E16" s="119"/>
      <c r="F16" s="119"/>
      <c r="G16" s="119"/>
      <c r="H16" s="120"/>
      <c r="I16" s="115"/>
      <c r="J16" s="116"/>
      <c r="K16" s="117"/>
    </row>
    <row r="17" spans="1:11" x14ac:dyDescent="0.25">
      <c r="A17" s="45" t="s">
        <v>63</v>
      </c>
      <c r="B17" s="118" t="s">
        <v>105</v>
      </c>
      <c r="C17" s="119"/>
      <c r="D17" s="119"/>
      <c r="E17" s="119"/>
      <c r="F17" s="119"/>
      <c r="G17" s="119"/>
      <c r="H17" s="120"/>
      <c r="I17" s="115"/>
      <c r="J17" s="116"/>
      <c r="K17" s="117"/>
    </row>
    <row r="18" spans="1:11" x14ac:dyDescent="0.25">
      <c r="A18" s="45" t="s">
        <v>65</v>
      </c>
      <c r="B18" s="118" t="s">
        <v>106</v>
      </c>
      <c r="C18" s="119"/>
      <c r="D18" s="119"/>
      <c r="E18" s="119"/>
      <c r="F18" s="119"/>
      <c r="G18" s="119"/>
      <c r="H18" s="120"/>
      <c r="I18" s="115"/>
      <c r="J18" s="116"/>
      <c r="K18" s="117"/>
    </row>
    <row r="19" spans="1:11" x14ac:dyDescent="0.25">
      <c r="A19" s="45" t="s">
        <v>67</v>
      </c>
      <c r="B19" s="118" t="s">
        <v>107</v>
      </c>
      <c r="C19" s="119"/>
      <c r="D19" s="119"/>
      <c r="E19" s="119"/>
      <c r="F19" s="119"/>
      <c r="G19" s="119"/>
      <c r="H19" s="120"/>
      <c r="I19" s="115"/>
      <c r="J19" s="116"/>
      <c r="K19" s="117"/>
    </row>
    <row r="20" spans="1:11" x14ac:dyDescent="0.25">
      <c r="A20" s="45" t="s">
        <v>69</v>
      </c>
      <c r="B20" s="118" t="s">
        <v>108</v>
      </c>
      <c r="C20" s="119"/>
      <c r="D20" s="119"/>
      <c r="E20" s="119"/>
      <c r="F20" s="119"/>
      <c r="G20" s="119"/>
      <c r="H20" s="120"/>
      <c r="I20" s="115"/>
      <c r="J20" s="116"/>
      <c r="K20" s="117"/>
    </row>
    <row r="21" spans="1:11" x14ac:dyDescent="0.25">
      <c r="A21" s="45" t="s">
        <v>115</v>
      </c>
      <c r="B21" s="118" t="s">
        <v>109</v>
      </c>
      <c r="C21" s="119"/>
      <c r="D21" s="119"/>
      <c r="E21" s="119"/>
      <c r="F21" s="119"/>
      <c r="G21" s="119"/>
      <c r="H21" s="120"/>
      <c r="I21" s="115"/>
      <c r="J21" s="116"/>
      <c r="K21" s="117"/>
    </row>
    <row r="22" spans="1:11" x14ac:dyDescent="0.25">
      <c r="A22" s="45" t="s">
        <v>73</v>
      </c>
      <c r="B22" s="118" t="s">
        <v>110</v>
      </c>
      <c r="C22" s="119"/>
      <c r="D22" s="119"/>
      <c r="E22" s="119"/>
      <c r="F22" s="119"/>
      <c r="G22" s="119"/>
      <c r="H22" s="120"/>
      <c r="I22" s="115"/>
      <c r="J22" s="116"/>
      <c r="K22" s="117"/>
    </row>
    <row r="23" spans="1:11" x14ac:dyDescent="0.25">
      <c r="A23" s="45" t="s">
        <v>75</v>
      </c>
      <c r="B23" s="118" t="s">
        <v>105</v>
      </c>
      <c r="C23" s="119"/>
      <c r="D23" s="119"/>
      <c r="E23" s="119"/>
      <c r="F23" s="119"/>
      <c r="G23" s="119"/>
      <c r="H23" s="120"/>
      <c r="I23" s="115"/>
      <c r="J23" s="116"/>
      <c r="K23" s="117"/>
    </row>
    <row r="24" spans="1:11" ht="30.75" customHeight="1" x14ac:dyDescent="0.25">
      <c r="A24" s="45" t="s">
        <v>164</v>
      </c>
      <c r="B24" s="118" t="s">
        <v>111</v>
      </c>
      <c r="C24" s="119"/>
      <c r="D24" s="119"/>
      <c r="E24" s="119"/>
      <c r="F24" s="119"/>
      <c r="G24" s="119"/>
      <c r="H24" s="120"/>
      <c r="I24" s="115"/>
      <c r="J24" s="116"/>
      <c r="K24" s="117"/>
    </row>
    <row r="25" spans="1:11" x14ac:dyDescent="0.25">
      <c r="A25" s="45" t="s">
        <v>117</v>
      </c>
      <c r="B25" s="118" t="s">
        <v>112</v>
      </c>
      <c r="C25" s="119"/>
      <c r="D25" s="119"/>
      <c r="E25" s="119"/>
      <c r="F25" s="119"/>
      <c r="G25" s="119"/>
      <c r="H25" s="120"/>
      <c r="I25" s="115"/>
      <c r="J25" s="116"/>
      <c r="K25" s="117"/>
    </row>
    <row r="26" spans="1:11" x14ac:dyDescent="0.25">
      <c r="A26" s="45" t="s">
        <v>118</v>
      </c>
      <c r="B26" s="118" t="s">
        <v>113</v>
      </c>
      <c r="C26" s="119"/>
      <c r="D26" s="119"/>
      <c r="E26" s="119"/>
      <c r="F26" s="119"/>
      <c r="G26" s="119"/>
      <c r="H26" s="120"/>
      <c r="I26" s="115"/>
      <c r="J26" s="116"/>
      <c r="K26" s="117"/>
    </row>
    <row r="28" spans="1:11" x14ac:dyDescent="0.25">
      <c r="A28" s="41">
        <v>1</v>
      </c>
      <c r="B28" s="114" t="s">
        <v>133</v>
      </c>
      <c r="C28" s="114"/>
      <c r="D28" s="114"/>
      <c r="E28" s="114"/>
      <c r="F28" s="114"/>
      <c r="G28" s="114"/>
      <c r="H28" s="114"/>
      <c r="I28" s="114"/>
      <c r="J28" s="114"/>
      <c r="K28" s="114"/>
    </row>
    <row r="29" spans="1:11" ht="34.5" customHeight="1" x14ac:dyDescent="0.25">
      <c r="A29" s="41">
        <v>2</v>
      </c>
      <c r="B29" s="114" t="s">
        <v>128</v>
      </c>
      <c r="C29" s="114"/>
      <c r="D29" s="114"/>
      <c r="E29" s="114"/>
      <c r="F29" s="114"/>
      <c r="G29" s="114"/>
      <c r="H29" s="114"/>
      <c r="I29" s="114"/>
      <c r="J29" s="114"/>
      <c r="K29" s="114"/>
    </row>
    <row r="30" spans="1:11" x14ac:dyDescent="0.25">
      <c r="A30" s="41">
        <v>3</v>
      </c>
      <c r="B30" s="114" t="s">
        <v>129</v>
      </c>
      <c r="C30" s="114"/>
      <c r="D30" s="114"/>
      <c r="E30" s="114"/>
      <c r="F30" s="114"/>
      <c r="G30" s="114"/>
      <c r="H30" s="114"/>
      <c r="I30" s="114"/>
      <c r="J30" s="114"/>
      <c r="K30" s="114"/>
    </row>
  </sheetData>
  <mergeCells count="43">
    <mergeCell ref="I23:K23"/>
    <mergeCell ref="A11:K11"/>
    <mergeCell ref="I13:K13"/>
    <mergeCell ref="I14:K14"/>
    <mergeCell ref="I15:K15"/>
    <mergeCell ref="I16:K16"/>
    <mergeCell ref="I17:K17"/>
    <mergeCell ref="B15:H15"/>
    <mergeCell ref="B16:H16"/>
    <mergeCell ref="B17:H17"/>
    <mergeCell ref="A9:B9"/>
    <mergeCell ref="I18:K18"/>
    <mergeCell ref="I19:K19"/>
    <mergeCell ref="I20:K20"/>
    <mergeCell ref="I21:K21"/>
    <mergeCell ref="D9:H9"/>
    <mergeCell ref="B13:H13"/>
    <mergeCell ref="B14:H14"/>
    <mergeCell ref="A1:K1"/>
    <mergeCell ref="A2:K2"/>
    <mergeCell ref="A6:B6"/>
    <mergeCell ref="A7:B7"/>
    <mergeCell ref="A8:B8"/>
    <mergeCell ref="B4:I4"/>
    <mergeCell ref="D6:H6"/>
    <mergeCell ref="D7:H7"/>
    <mergeCell ref="D8:H8"/>
    <mergeCell ref="B29:K29"/>
    <mergeCell ref="B30:K30"/>
    <mergeCell ref="I26:K26"/>
    <mergeCell ref="B28:K28"/>
    <mergeCell ref="B18:H18"/>
    <mergeCell ref="B19:H19"/>
    <mergeCell ref="B20:H20"/>
    <mergeCell ref="B21:H21"/>
    <mergeCell ref="B22:H22"/>
    <mergeCell ref="B23:H23"/>
    <mergeCell ref="I24:K24"/>
    <mergeCell ref="I25:K25"/>
    <mergeCell ref="B24:H24"/>
    <mergeCell ref="B25:H25"/>
    <mergeCell ref="B26:H26"/>
    <mergeCell ref="I22:K2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7"/>
  <sheetViews>
    <sheetView workbookViewId="0">
      <pane xSplit="4" ySplit="7" topLeftCell="E8" activePane="bottomRight" state="frozen"/>
      <selection activeCell="F3" sqref="F3"/>
      <selection pane="topRight" activeCell="F3" sqref="F3"/>
      <selection pane="bottomLeft" activeCell="F3" sqref="F3"/>
      <selection pane="bottomRight" activeCell="F3" sqref="F3"/>
    </sheetView>
  </sheetViews>
  <sheetFormatPr defaultRowHeight="12" x14ac:dyDescent="0.25"/>
  <cols>
    <col min="1" max="1" width="5.140625" style="42" bestFit="1" customWidth="1"/>
    <col min="2" max="2" width="21.42578125" style="42" customWidth="1"/>
    <col min="3" max="3" width="19.28515625" style="42" customWidth="1"/>
    <col min="4" max="4" width="22.42578125" style="42" customWidth="1"/>
    <col min="5" max="5" width="17.28515625" style="42" customWidth="1"/>
    <col min="6" max="6" width="16.5703125" style="42" customWidth="1"/>
    <col min="7" max="7" width="10.85546875" style="42" bestFit="1" customWidth="1"/>
    <col min="8" max="8" width="9.140625" style="42"/>
    <col min="9" max="9" width="10.7109375" style="42" customWidth="1"/>
    <col min="10" max="10" width="10.5703125" style="42" customWidth="1"/>
    <col min="11" max="11" width="10.28515625" style="42" customWidth="1"/>
    <col min="12" max="12" width="11" style="42" customWidth="1"/>
    <col min="13" max="13" width="11.85546875" style="42" customWidth="1"/>
    <col min="14" max="14" width="10.85546875" style="42" customWidth="1"/>
    <col min="15" max="15" width="9.140625" style="42"/>
    <col min="16" max="16" width="10.28515625" style="42" customWidth="1"/>
    <col min="17" max="17" width="12.5703125" style="42" customWidth="1"/>
    <col min="18" max="18" width="14" style="42" customWidth="1"/>
    <col min="19" max="19" width="12.42578125" style="42" customWidth="1"/>
    <col min="20" max="20" width="11.7109375" style="42" customWidth="1"/>
    <col min="21" max="16384" width="9.140625" style="42"/>
  </cols>
  <sheetData>
    <row r="1" spans="1:20" x14ac:dyDescent="0.25">
      <c r="C1" s="132" t="s">
        <v>151</v>
      </c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</row>
    <row r="3" spans="1:20" ht="66.75" customHeight="1" x14ac:dyDescent="0.25">
      <c r="A3" s="99" t="s">
        <v>134</v>
      </c>
      <c r="B3" s="99"/>
      <c r="C3" s="99"/>
      <c r="D3" s="99" t="s">
        <v>153</v>
      </c>
      <c r="E3" s="99" t="s">
        <v>154</v>
      </c>
      <c r="F3" s="99" t="s">
        <v>155</v>
      </c>
      <c r="G3" s="99" t="s">
        <v>156</v>
      </c>
      <c r="H3" s="99"/>
      <c r="I3" s="99" t="s">
        <v>157</v>
      </c>
      <c r="J3" s="99"/>
      <c r="K3" s="99"/>
      <c r="L3" s="99"/>
      <c r="M3" s="99"/>
      <c r="N3" s="99"/>
      <c r="O3" s="99" t="s">
        <v>158</v>
      </c>
      <c r="P3" s="99"/>
      <c r="Q3" s="99" t="s">
        <v>159</v>
      </c>
      <c r="R3" s="99"/>
      <c r="S3" s="99" t="s">
        <v>160</v>
      </c>
      <c r="T3" s="99"/>
    </row>
    <row r="4" spans="1:20" x14ac:dyDescent="0.25">
      <c r="A4" s="99" t="s">
        <v>116</v>
      </c>
      <c r="B4" s="99" t="s">
        <v>161</v>
      </c>
      <c r="C4" s="99" t="s">
        <v>162</v>
      </c>
      <c r="D4" s="99"/>
      <c r="E4" s="99"/>
      <c r="F4" s="99"/>
      <c r="G4" s="99" t="s">
        <v>135</v>
      </c>
      <c r="H4" s="99" t="s">
        <v>136</v>
      </c>
      <c r="I4" s="99" t="s">
        <v>137</v>
      </c>
      <c r="J4" s="99"/>
      <c r="K4" s="99" t="s">
        <v>138</v>
      </c>
      <c r="L4" s="99"/>
      <c r="M4" s="99" t="s">
        <v>139</v>
      </c>
      <c r="N4" s="99" t="s">
        <v>140</v>
      </c>
      <c r="O4" s="99" t="s">
        <v>141</v>
      </c>
      <c r="P4" s="99" t="s">
        <v>142</v>
      </c>
      <c r="Q4" s="99" t="s">
        <v>143</v>
      </c>
      <c r="R4" s="99" t="s">
        <v>144</v>
      </c>
      <c r="S4" s="99" t="s">
        <v>145</v>
      </c>
      <c r="T4" s="99" t="s">
        <v>146</v>
      </c>
    </row>
    <row r="5" spans="1:20" ht="60" x14ac:dyDescent="0.25">
      <c r="A5" s="99"/>
      <c r="B5" s="99"/>
      <c r="C5" s="99"/>
      <c r="D5" s="99"/>
      <c r="E5" s="99"/>
      <c r="F5" s="99"/>
      <c r="G5" s="99"/>
      <c r="H5" s="99"/>
      <c r="I5" s="31" t="s">
        <v>147</v>
      </c>
      <c r="J5" s="31" t="s">
        <v>31</v>
      </c>
      <c r="K5" s="31" t="s">
        <v>147</v>
      </c>
      <c r="L5" s="31" t="s">
        <v>31</v>
      </c>
      <c r="M5" s="99"/>
      <c r="N5" s="99"/>
      <c r="O5" s="99"/>
      <c r="P5" s="99"/>
      <c r="Q5" s="99"/>
      <c r="R5" s="99"/>
      <c r="S5" s="99"/>
      <c r="T5" s="99"/>
    </row>
    <row r="6" spans="1:20" x14ac:dyDescent="0.25">
      <c r="A6" s="43">
        <v>1</v>
      </c>
      <c r="B6" s="43">
        <v>2</v>
      </c>
      <c r="C6" s="43">
        <v>3</v>
      </c>
      <c r="D6" s="43">
        <v>4</v>
      </c>
      <c r="E6" s="43">
        <v>5</v>
      </c>
      <c r="F6" s="43">
        <v>6</v>
      </c>
      <c r="G6" s="43">
        <v>7</v>
      </c>
      <c r="H6" s="43">
        <v>8</v>
      </c>
      <c r="I6" s="43">
        <v>9</v>
      </c>
      <c r="J6" s="43">
        <v>10</v>
      </c>
      <c r="K6" s="43">
        <v>11</v>
      </c>
      <c r="L6" s="43">
        <v>12</v>
      </c>
      <c r="M6" s="43">
        <v>13</v>
      </c>
      <c r="N6" s="43">
        <v>14</v>
      </c>
      <c r="O6" s="43">
        <v>15</v>
      </c>
      <c r="P6" s="43">
        <v>16</v>
      </c>
      <c r="Q6" s="43">
        <v>17</v>
      </c>
      <c r="R6" s="43">
        <v>18</v>
      </c>
      <c r="S6" s="43">
        <v>19</v>
      </c>
      <c r="T6" s="43">
        <v>20</v>
      </c>
    </row>
    <row r="7" spans="1:20" ht="12" customHeight="1" x14ac:dyDescent="0.25">
      <c r="A7" s="99" t="s">
        <v>148</v>
      </c>
      <c r="B7" s="99"/>
      <c r="C7" s="99"/>
      <c r="D7" s="99"/>
      <c r="E7" s="32"/>
      <c r="F7" s="31"/>
      <c r="G7" s="31"/>
      <c r="H7" s="31"/>
      <c r="I7" s="31"/>
      <c r="J7" s="31"/>
      <c r="K7" s="31"/>
      <c r="L7" s="31"/>
      <c r="M7" s="31"/>
      <c r="N7" s="31"/>
      <c r="O7" s="31" t="s">
        <v>103</v>
      </c>
      <c r="P7" s="31" t="s">
        <v>103</v>
      </c>
      <c r="Q7" s="31"/>
      <c r="R7" s="31"/>
      <c r="S7" s="31"/>
      <c r="T7" s="31"/>
    </row>
    <row r="8" spans="1:20" ht="24" x14ac:dyDescent="0.25">
      <c r="A8" s="97">
        <v>1</v>
      </c>
      <c r="B8" s="97"/>
      <c r="C8" s="97"/>
      <c r="D8" s="32" t="s">
        <v>150</v>
      </c>
      <c r="E8" s="32"/>
      <c r="F8" s="31" t="s">
        <v>103</v>
      </c>
      <c r="G8" s="31"/>
      <c r="H8" s="31"/>
      <c r="I8" s="31"/>
      <c r="J8" s="31"/>
      <c r="K8" s="31"/>
      <c r="L8" s="31"/>
      <c r="M8" s="31"/>
      <c r="N8" s="31" t="s">
        <v>103</v>
      </c>
      <c r="O8" s="31"/>
      <c r="P8" s="31"/>
      <c r="Q8" s="31"/>
      <c r="R8" s="31" t="s">
        <v>103</v>
      </c>
      <c r="S8" s="31"/>
      <c r="T8" s="31"/>
    </row>
    <row r="9" spans="1:20" x14ac:dyDescent="0.25">
      <c r="A9" s="97"/>
      <c r="B9" s="97"/>
      <c r="C9" s="97"/>
      <c r="D9" s="32" t="s">
        <v>149</v>
      </c>
      <c r="E9" s="32"/>
      <c r="F9" s="31"/>
      <c r="G9" s="31"/>
      <c r="H9" s="31"/>
      <c r="I9" s="31" t="s">
        <v>103</v>
      </c>
      <c r="J9" s="31"/>
      <c r="K9" s="31" t="s">
        <v>103</v>
      </c>
      <c r="L9" s="31"/>
      <c r="M9" s="31"/>
      <c r="N9" s="31" t="s">
        <v>103</v>
      </c>
      <c r="O9" s="31"/>
      <c r="P9" s="31"/>
      <c r="Q9" s="31" t="s">
        <v>103</v>
      </c>
      <c r="R9" s="31" t="s">
        <v>103</v>
      </c>
      <c r="S9" s="31" t="s">
        <v>103</v>
      </c>
      <c r="T9" s="31" t="s">
        <v>103</v>
      </c>
    </row>
    <row r="10" spans="1:20" ht="24" x14ac:dyDescent="0.25">
      <c r="A10" s="97">
        <f>+A8+1</f>
        <v>2</v>
      </c>
      <c r="B10" s="97"/>
      <c r="C10" s="97"/>
      <c r="D10" s="32" t="s">
        <v>150</v>
      </c>
      <c r="E10" s="32"/>
      <c r="F10" s="31" t="s">
        <v>103</v>
      </c>
      <c r="G10" s="31"/>
      <c r="H10" s="31"/>
      <c r="I10" s="31"/>
      <c r="J10" s="31"/>
      <c r="K10" s="31"/>
      <c r="L10" s="31"/>
      <c r="M10" s="31"/>
      <c r="N10" s="31" t="s">
        <v>103</v>
      </c>
      <c r="O10" s="31"/>
      <c r="P10" s="31"/>
      <c r="Q10" s="31"/>
      <c r="R10" s="31" t="s">
        <v>103</v>
      </c>
      <c r="S10" s="31"/>
      <c r="T10" s="31"/>
    </row>
    <row r="11" spans="1:20" x14ac:dyDescent="0.25">
      <c r="A11" s="97"/>
      <c r="B11" s="97"/>
      <c r="C11" s="97"/>
      <c r="D11" s="32" t="s">
        <v>149</v>
      </c>
      <c r="E11" s="32"/>
      <c r="F11" s="31"/>
      <c r="G11" s="31"/>
      <c r="H11" s="31"/>
      <c r="I11" s="31" t="s">
        <v>103</v>
      </c>
      <c r="J11" s="31"/>
      <c r="K11" s="31" t="s">
        <v>103</v>
      </c>
      <c r="L11" s="31"/>
      <c r="M11" s="31"/>
      <c r="N11" s="31" t="s">
        <v>103</v>
      </c>
      <c r="O11" s="31"/>
      <c r="P11" s="31"/>
      <c r="Q11" s="31" t="s">
        <v>103</v>
      </c>
      <c r="R11" s="31" t="s">
        <v>103</v>
      </c>
      <c r="S11" s="31" t="s">
        <v>103</v>
      </c>
      <c r="T11" s="31" t="s">
        <v>103</v>
      </c>
    </row>
    <row r="12" spans="1:20" ht="24" x14ac:dyDescent="0.25">
      <c r="A12" s="97">
        <f>+A10+1</f>
        <v>3</v>
      </c>
      <c r="B12" s="97"/>
      <c r="C12" s="97"/>
      <c r="D12" s="32" t="s">
        <v>150</v>
      </c>
      <c r="E12" s="32"/>
      <c r="F12" s="31" t="s">
        <v>103</v>
      </c>
      <c r="G12" s="31"/>
      <c r="H12" s="31"/>
      <c r="I12" s="31"/>
      <c r="J12" s="31"/>
      <c r="K12" s="31"/>
      <c r="L12" s="31"/>
      <c r="M12" s="31"/>
      <c r="N12" s="31" t="s">
        <v>103</v>
      </c>
      <c r="O12" s="31"/>
      <c r="P12" s="31"/>
      <c r="Q12" s="31"/>
      <c r="R12" s="31" t="s">
        <v>103</v>
      </c>
      <c r="S12" s="31"/>
      <c r="T12" s="31"/>
    </row>
    <row r="13" spans="1:20" x14ac:dyDescent="0.25">
      <c r="A13" s="97"/>
      <c r="B13" s="97"/>
      <c r="C13" s="97"/>
      <c r="D13" s="32" t="s">
        <v>149</v>
      </c>
      <c r="E13" s="32"/>
      <c r="F13" s="31"/>
      <c r="G13" s="31"/>
      <c r="H13" s="31"/>
      <c r="I13" s="31" t="s">
        <v>103</v>
      </c>
      <c r="J13" s="31"/>
      <c r="K13" s="31" t="s">
        <v>103</v>
      </c>
      <c r="L13" s="31"/>
      <c r="M13" s="31"/>
      <c r="N13" s="31" t="s">
        <v>103</v>
      </c>
      <c r="O13" s="31"/>
      <c r="P13" s="31"/>
      <c r="Q13" s="31" t="s">
        <v>103</v>
      </c>
      <c r="R13" s="31" t="s">
        <v>103</v>
      </c>
      <c r="S13" s="31" t="s">
        <v>103</v>
      </c>
      <c r="T13" s="31" t="s">
        <v>103</v>
      </c>
    </row>
    <row r="14" spans="1:20" ht="24" x14ac:dyDescent="0.25">
      <c r="A14" s="97">
        <f t="shared" ref="A14" si="0">+A12+1</f>
        <v>4</v>
      </c>
      <c r="B14" s="97"/>
      <c r="C14" s="97"/>
      <c r="D14" s="32" t="s">
        <v>150</v>
      </c>
      <c r="E14" s="32"/>
      <c r="F14" s="31" t="s">
        <v>103</v>
      </c>
      <c r="G14" s="31"/>
      <c r="H14" s="31"/>
      <c r="I14" s="31"/>
      <c r="J14" s="31"/>
      <c r="K14" s="31"/>
      <c r="L14" s="31"/>
      <c r="M14" s="31"/>
      <c r="N14" s="31" t="s">
        <v>103</v>
      </c>
      <c r="O14" s="31"/>
      <c r="P14" s="31"/>
      <c r="Q14" s="31"/>
      <c r="R14" s="31" t="s">
        <v>103</v>
      </c>
      <c r="S14" s="31"/>
      <c r="T14" s="31"/>
    </row>
    <row r="15" spans="1:20" x14ac:dyDescent="0.25">
      <c r="A15" s="97"/>
      <c r="B15" s="97"/>
      <c r="C15" s="97"/>
      <c r="D15" s="32" t="s">
        <v>149</v>
      </c>
      <c r="E15" s="32"/>
      <c r="F15" s="31"/>
      <c r="G15" s="31"/>
      <c r="H15" s="31"/>
      <c r="I15" s="31" t="s">
        <v>103</v>
      </c>
      <c r="J15" s="31"/>
      <c r="K15" s="31" t="s">
        <v>103</v>
      </c>
      <c r="L15" s="31"/>
      <c r="M15" s="31"/>
      <c r="N15" s="31" t="s">
        <v>103</v>
      </c>
      <c r="O15" s="31"/>
      <c r="P15" s="31"/>
      <c r="Q15" s="31" t="s">
        <v>103</v>
      </c>
      <c r="R15" s="31" t="s">
        <v>103</v>
      </c>
      <c r="S15" s="31" t="s">
        <v>103</v>
      </c>
      <c r="T15" s="31" t="s">
        <v>103</v>
      </c>
    </row>
    <row r="16" spans="1:20" ht="24" x14ac:dyDescent="0.25">
      <c r="A16" s="100" t="s">
        <v>68</v>
      </c>
      <c r="B16" s="97"/>
      <c r="C16" s="97"/>
      <c r="D16" s="59" t="s">
        <v>150</v>
      </c>
      <c r="E16" s="59"/>
      <c r="F16" s="57" t="s">
        <v>103</v>
      </c>
      <c r="G16" s="57"/>
      <c r="H16" s="57"/>
      <c r="I16" s="57"/>
      <c r="J16" s="57"/>
      <c r="K16" s="57"/>
      <c r="L16" s="57"/>
      <c r="M16" s="57"/>
      <c r="N16" s="57" t="s">
        <v>103</v>
      </c>
      <c r="O16" s="57"/>
      <c r="P16" s="57"/>
      <c r="Q16" s="57"/>
      <c r="R16" s="57" t="s">
        <v>103</v>
      </c>
      <c r="S16" s="57"/>
      <c r="T16" s="57"/>
    </row>
    <row r="17" spans="1:20" x14ac:dyDescent="0.25">
      <c r="A17" s="102"/>
      <c r="B17" s="97"/>
      <c r="C17" s="97"/>
      <c r="D17" s="59" t="s">
        <v>149</v>
      </c>
      <c r="E17" s="59"/>
      <c r="F17" s="57"/>
      <c r="G17" s="57"/>
      <c r="H17" s="57"/>
      <c r="I17" s="57" t="s">
        <v>103</v>
      </c>
      <c r="J17" s="57"/>
      <c r="K17" s="57" t="s">
        <v>103</v>
      </c>
      <c r="L17" s="57"/>
      <c r="M17" s="57"/>
      <c r="N17" s="57" t="s">
        <v>103</v>
      </c>
      <c r="O17" s="57"/>
      <c r="P17" s="57"/>
      <c r="Q17" s="57" t="s">
        <v>103</v>
      </c>
      <c r="R17" s="57" t="s">
        <v>103</v>
      </c>
      <c r="S17" s="57" t="s">
        <v>103</v>
      </c>
      <c r="T17" s="57" t="s">
        <v>103</v>
      </c>
    </row>
  </sheetData>
  <autoFilter ref="A6:T15"/>
  <mergeCells count="41">
    <mergeCell ref="A14:A15"/>
    <mergeCell ref="A10:A11"/>
    <mergeCell ref="C8:C9"/>
    <mergeCell ref="C10:C11"/>
    <mergeCell ref="B10:B11"/>
    <mergeCell ref="A12:A13"/>
    <mergeCell ref="B12:B13"/>
    <mergeCell ref="P4:P5"/>
    <mergeCell ref="Q4:Q5"/>
    <mergeCell ref="O4:O5"/>
    <mergeCell ref="A7:D7"/>
    <mergeCell ref="A8:A9"/>
    <mergeCell ref="B8:B9"/>
    <mergeCell ref="I4:J4"/>
    <mergeCell ref="K4:L4"/>
    <mergeCell ref="M4:M5"/>
    <mergeCell ref="N4:N5"/>
    <mergeCell ref="C16:C17"/>
    <mergeCell ref="C12:C13"/>
    <mergeCell ref="C14:C15"/>
    <mergeCell ref="G3:H3"/>
    <mergeCell ref="I3:N3"/>
    <mergeCell ref="O3:P3"/>
    <mergeCell ref="Q3:R3"/>
    <mergeCell ref="S3:T3"/>
    <mergeCell ref="B14:B15"/>
    <mergeCell ref="A16:A17"/>
    <mergeCell ref="B16:B17"/>
    <mergeCell ref="C1:T1"/>
    <mergeCell ref="A3:C3"/>
    <mergeCell ref="A4:A5"/>
    <mergeCell ref="B4:B5"/>
    <mergeCell ref="C4:C5"/>
    <mergeCell ref="H4:H5"/>
    <mergeCell ref="R4:R5"/>
    <mergeCell ref="S4:S5"/>
    <mergeCell ref="T4:T5"/>
    <mergeCell ref="D3:D5"/>
    <mergeCell ref="E3:E5"/>
    <mergeCell ref="F3:F5"/>
    <mergeCell ref="G4:G5"/>
  </mergeCells>
  <printOptions horizontalCentered="1"/>
  <pageMargins left="0.15748031496062992" right="0.15748031496062992" top="0.74803149606299213" bottom="0.16" header="0.31496062992125984" footer="0.16"/>
  <pageSetup paperSize="9" scale="5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zoomScale="120" zoomScaleNormal="120" workbookViewId="0">
      <selection activeCell="F3" sqref="F3"/>
    </sheetView>
  </sheetViews>
  <sheetFormatPr defaultRowHeight="12" x14ac:dyDescent="0.25"/>
  <cols>
    <col min="1" max="1" width="12.28515625" style="3" customWidth="1"/>
    <col min="2" max="2" width="12.42578125" style="3" customWidth="1"/>
    <col min="3" max="3" width="33" style="55" bestFit="1" customWidth="1"/>
    <col min="4" max="4" width="5.7109375" style="3" customWidth="1"/>
    <col min="5" max="5" width="95.7109375" style="3" customWidth="1"/>
    <col min="6" max="16384" width="9.140625" style="3"/>
  </cols>
  <sheetData>
    <row r="1" spans="1:5" x14ac:dyDescent="0.25">
      <c r="A1" s="139" t="s">
        <v>165</v>
      </c>
      <c r="B1" s="139"/>
      <c r="C1" s="139"/>
      <c r="D1" s="139"/>
      <c r="E1" s="139"/>
    </row>
    <row r="3" spans="1:5" x14ac:dyDescent="0.25">
      <c r="A3" s="3" t="s">
        <v>180</v>
      </c>
    </row>
    <row r="4" spans="1:5" x14ac:dyDescent="0.25">
      <c r="A4" s="3" t="s">
        <v>179</v>
      </c>
    </row>
    <row r="5" spans="1:5" ht="30.75" customHeight="1" x14ac:dyDescent="0.25">
      <c r="A5" s="99" t="s">
        <v>167</v>
      </c>
      <c r="B5" s="99"/>
      <c r="C5" s="99"/>
      <c r="D5" s="34" t="s">
        <v>168</v>
      </c>
      <c r="E5" s="33" t="s">
        <v>173</v>
      </c>
    </row>
    <row r="6" spans="1:5" x14ac:dyDescent="0.25">
      <c r="A6" s="140" t="s">
        <v>18</v>
      </c>
      <c r="B6" s="140"/>
      <c r="C6" s="53" t="s">
        <v>27</v>
      </c>
      <c r="D6" s="33">
        <v>1</v>
      </c>
      <c r="E6" s="56" t="s">
        <v>182</v>
      </c>
    </row>
    <row r="7" spans="1:5" x14ac:dyDescent="0.25">
      <c r="A7" s="140"/>
      <c r="B7" s="140"/>
      <c r="C7" s="53" t="s">
        <v>28</v>
      </c>
      <c r="D7" s="33">
        <v>2</v>
      </c>
      <c r="E7" s="56" t="s">
        <v>195</v>
      </c>
    </row>
    <row r="8" spans="1:5" x14ac:dyDescent="0.25">
      <c r="A8" s="97" t="s">
        <v>19</v>
      </c>
      <c r="B8" s="97"/>
      <c r="C8" s="53" t="s">
        <v>175</v>
      </c>
      <c r="D8" s="33">
        <v>3</v>
      </c>
      <c r="E8" s="56" t="s">
        <v>183</v>
      </c>
    </row>
    <row r="9" spans="1:5" x14ac:dyDescent="0.25">
      <c r="A9" s="97"/>
      <c r="B9" s="97"/>
      <c r="C9" s="53" t="s">
        <v>174</v>
      </c>
      <c r="D9" s="33">
        <v>4</v>
      </c>
      <c r="E9" s="56" t="s">
        <v>176</v>
      </c>
    </row>
    <row r="10" spans="1:5" ht="12" customHeight="1" x14ac:dyDescent="0.25">
      <c r="A10" s="140" t="s">
        <v>20</v>
      </c>
      <c r="B10" s="140"/>
      <c r="C10" s="53" t="s">
        <v>27</v>
      </c>
      <c r="D10" s="33">
        <v>5</v>
      </c>
      <c r="E10" s="141" t="s">
        <v>177</v>
      </c>
    </row>
    <row r="11" spans="1:5" x14ac:dyDescent="0.25">
      <c r="A11" s="140"/>
      <c r="B11" s="140"/>
      <c r="C11" s="53" t="s">
        <v>29</v>
      </c>
      <c r="D11" s="33">
        <v>6</v>
      </c>
      <c r="E11" s="142"/>
    </row>
    <row r="12" spans="1:5" x14ac:dyDescent="0.25">
      <c r="A12" s="143" t="s">
        <v>21</v>
      </c>
      <c r="B12" s="144"/>
      <c r="C12" s="145"/>
      <c r="D12" s="33">
        <v>7</v>
      </c>
      <c r="E12" s="49" t="s">
        <v>178</v>
      </c>
    </row>
    <row r="13" spans="1:5" ht="36" x14ac:dyDescent="0.25">
      <c r="A13" s="97" t="s">
        <v>22</v>
      </c>
      <c r="B13" s="97"/>
      <c r="C13" s="53" t="s">
        <v>89</v>
      </c>
      <c r="D13" s="33">
        <v>8</v>
      </c>
      <c r="E13" s="56" t="s">
        <v>184</v>
      </c>
    </row>
    <row r="14" spans="1:5" ht="126" customHeight="1" x14ac:dyDescent="0.25">
      <c r="A14" s="97"/>
      <c r="B14" s="97"/>
      <c r="C14" s="53" t="s">
        <v>31</v>
      </c>
      <c r="D14" s="33">
        <v>9</v>
      </c>
      <c r="E14" s="56" t="s">
        <v>194</v>
      </c>
    </row>
    <row r="15" spans="1:5" s="47" customFormat="1" x14ac:dyDescent="0.25">
      <c r="A15" s="97"/>
      <c r="B15" s="97"/>
      <c r="C15" s="53" t="s">
        <v>87</v>
      </c>
      <c r="D15" s="46">
        <v>10</v>
      </c>
      <c r="E15" s="56" t="s">
        <v>185</v>
      </c>
    </row>
    <row r="16" spans="1:5" ht="24" x14ac:dyDescent="0.25">
      <c r="A16" s="97" t="s">
        <v>23</v>
      </c>
      <c r="B16" s="97" t="s">
        <v>25</v>
      </c>
      <c r="C16" s="53" t="s">
        <v>30</v>
      </c>
      <c r="D16" s="33">
        <v>11</v>
      </c>
      <c r="E16" s="56" t="s">
        <v>188</v>
      </c>
    </row>
    <row r="17" spans="1:5" x14ac:dyDescent="0.25">
      <c r="A17" s="97"/>
      <c r="B17" s="97"/>
      <c r="C17" s="53" t="s">
        <v>87</v>
      </c>
      <c r="D17" s="33">
        <v>12</v>
      </c>
      <c r="E17" s="56" t="s">
        <v>187</v>
      </c>
    </row>
    <row r="18" spans="1:5" ht="21" customHeight="1" x14ac:dyDescent="0.25">
      <c r="A18" s="97"/>
      <c r="B18" s="97" t="s">
        <v>26</v>
      </c>
      <c r="C18" s="53" t="s">
        <v>88</v>
      </c>
      <c r="D18" s="33">
        <v>13</v>
      </c>
      <c r="E18" s="56" t="s">
        <v>170</v>
      </c>
    </row>
    <row r="19" spans="1:5" ht="21" customHeight="1" x14ac:dyDescent="0.25">
      <c r="A19" s="97"/>
      <c r="B19" s="97"/>
      <c r="C19" s="53" t="s">
        <v>98</v>
      </c>
      <c r="D19" s="33">
        <v>14</v>
      </c>
      <c r="E19" s="56" t="s">
        <v>171</v>
      </c>
    </row>
    <row r="20" spans="1:5" x14ac:dyDescent="0.25">
      <c r="A20" s="97"/>
      <c r="B20" s="97" t="s">
        <v>166</v>
      </c>
      <c r="C20" s="53" t="s">
        <v>32</v>
      </c>
      <c r="D20" s="33">
        <v>15</v>
      </c>
      <c r="E20" s="56" t="s">
        <v>189</v>
      </c>
    </row>
    <row r="21" spans="1:5" x14ac:dyDescent="0.25">
      <c r="A21" s="97"/>
      <c r="B21" s="97"/>
      <c r="C21" s="53" t="s">
        <v>27</v>
      </c>
      <c r="D21" s="33">
        <v>16</v>
      </c>
      <c r="E21" s="56" t="s">
        <v>191</v>
      </c>
    </row>
    <row r="22" spans="1:5" ht="30" customHeight="1" x14ac:dyDescent="0.25">
      <c r="A22" s="133" t="s">
        <v>24</v>
      </c>
      <c r="B22" s="134"/>
      <c r="C22" s="53" t="s">
        <v>33</v>
      </c>
      <c r="D22" s="33">
        <v>17</v>
      </c>
      <c r="E22" s="64" t="s">
        <v>192</v>
      </c>
    </row>
    <row r="23" spans="1:5" ht="30" customHeight="1" x14ac:dyDescent="0.25">
      <c r="A23" s="135"/>
      <c r="B23" s="136"/>
      <c r="C23" s="53" t="s">
        <v>196</v>
      </c>
      <c r="D23" s="33">
        <v>18</v>
      </c>
      <c r="E23" s="64" t="s">
        <v>193</v>
      </c>
    </row>
    <row r="24" spans="1:5" ht="24" x14ac:dyDescent="0.25">
      <c r="A24" s="137"/>
      <c r="B24" s="138"/>
      <c r="C24" s="53" t="s">
        <v>197</v>
      </c>
      <c r="D24" s="52">
        <v>19</v>
      </c>
      <c r="E24" s="64" t="s">
        <v>207</v>
      </c>
    </row>
    <row r="25" spans="1:5" ht="48" x14ac:dyDescent="0.25">
      <c r="A25" s="140" t="s">
        <v>90</v>
      </c>
      <c r="B25" s="140"/>
      <c r="C25" s="140"/>
      <c r="D25" s="33">
        <v>20</v>
      </c>
      <c r="E25" s="64" t="s">
        <v>172</v>
      </c>
    </row>
  </sheetData>
  <mergeCells count="14">
    <mergeCell ref="A22:B24"/>
    <mergeCell ref="A1:E1"/>
    <mergeCell ref="A5:C5"/>
    <mergeCell ref="A25:C25"/>
    <mergeCell ref="A6:B7"/>
    <mergeCell ref="A8:B9"/>
    <mergeCell ref="A10:B11"/>
    <mergeCell ref="E10:E11"/>
    <mergeCell ref="A12:C12"/>
    <mergeCell ref="B16:B17"/>
    <mergeCell ref="B18:B19"/>
    <mergeCell ref="B20:B21"/>
    <mergeCell ref="A13:B15"/>
    <mergeCell ref="A16:A21"/>
  </mergeCells>
  <printOptions horizontalCentered="1"/>
  <pageMargins left="0.15748031496062992" right="0.15748031496062992" top="0.74803149606299213" bottom="0.34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Отчет титульная</vt:lpstr>
      <vt:lpstr>Информация о достижении рез.</vt:lpstr>
      <vt:lpstr>Прил 2</vt:lpstr>
      <vt:lpstr>Мониторинг разел1</vt:lpstr>
      <vt:lpstr>Мониторинг раздел2</vt:lpstr>
      <vt:lpstr>Инструкция</vt:lpstr>
      <vt:lpstr>'Информация о достижении рез.'!Область_печати</vt:lpstr>
      <vt:lpstr>'Отчет титульная'!Область_печати</vt:lpstr>
      <vt:lpstr>'Прил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Сардана Афанасьевна Васильева</dc:creator>
  <cp:lastModifiedBy>Сардана Афанасьевна Васильева</cp:lastModifiedBy>
  <cp:lastPrinted>2026-01-26T09:01:55Z</cp:lastPrinted>
  <dcterms:created xsi:type="dcterms:W3CDTF">2025-12-16T09:37:49Z</dcterms:created>
  <dcterms:modified xsi:type="dcterms:W3CDTF">2026-01-26T09:02:26Z</dcterms:modified>
</cp:coreProperties>
</file>